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92.168.10.11\全部署共有\アシスト　※残す\★★★残すデータはこちらへ(他消します)★★★\＃名入れ依頼書\HP掲載中注文用紙※データ編集厳禁※\掲載依頼中\"/>
    </mc:Choice>
  </mc:AlternateContent>
  <xr:revisionPtr revIDLastSave="0" documentId="13_ncr:1_{3BB75727-1788-4580-98B9-7D602C0FBB14}" xr6:coauthVersionLast="47" xr6:coauthVersionMax="47" xr10:uidLastSave="{00000000-0000-0000-0000-000000000000}"/>
  <workbookProtection workbookAlgorithmName="SHA-512" workbookHashValue="rDZFTVgMXd581afTxDZt+WVHFcPj+kVK+Qdm86B2xO+kGE9qXY0ni34k6uRGE6ndfuxvD4zFzbD1vfR3b+j8CQ==" workbookSaltValue="Kr9BBAUUetth3C6meTPWUg==" workbookSpinCount="100000" lockStructure="1"/>
  <bookViews>
    <workbookView xWindow="-120" yWindow="-120" windowWidth="29040" windowHeight="15720" xr2:uid="{00000000-000D-0000-FFFF-FFFF00000000}"/>
  </bookViews>
  <sheets>
    <sheet name="プリントTシャツ・ポロシャツ・ハッピ専用注文用紙" sheetId="1" r:id="rId1"/>
    <sheet name="削除厳禁 ｱｰﾃｯｸ使用" sheetId="2" state="hidden" r:id="rId2"/>
    <sheet name="削除厳禁 商品ﾏｽﾀ" sheetId="5" state="hidden" r:id="rId3"/>
    <sheet name="削除厳禁 一覧表" sheetId="6" state="hidden" r:id="rId4"/>
  </sheets>
  <definedNames>
    <definedName name="_xlnm._FilterDatabase" localSheetId="2" hidden="1">'削除厳禁 商品ﾏｽﾀ'!$A$1:$C$276</definedName>
    <definedName name="_xlnm.Print_Area" localSheetId="0">プリントTシャツ・ポロシャツ・ハッピ専用注文用紙!$A$1:$L$108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2" l="1"/>
  <c r="C35" i="1" l="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34" i="1"/>
  <c r="L69" i="1"/>
  <c r="K69" i="1"/>
  <c r="K70" i="1" l="1"/>
  <c r="B2" i="2"/>
  <c r="A2" i="2" s="1"/>
  <c r="B3"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B37" i="2"/>
  <c r="B38" i="2"/>
  <c r="B39" i="2"/>
  <c r="B40" i="2"/>
  <c r="B41" i="2"/>
  <c r="B42" i="2"/>
  <c r="A42" i="2" s="1"/>
  <c r="B43" i="2"/>
  <c r="A43" i="2" s="1"/>
  <c r="B44" i="2"/>
  <c r="B45" i="2"/>
  <c r="A45" i="2" s="1"/>
  <c r="B46" i="2"/>
  <c r="A46" i="2" s="1"/>
  <c r="B47" i="2"/>
  <c r="A47" i="2" s="1"/>
  <c r="B48" i="2"/>
  <c r="A48" i="2" s="1"/>
  <c r="B49" i="2"/>
  <c r="A49" i="2" s="1"/>
  <c r="B50" i="2"/>
  <c r="A50" i="2" s="1"/>
  <c r="B51" i="2"/>
  <c r="A51" i="2" s="1"/>
  <c r="B52" i="2"/>
  <c r="A52" i="2" s="1"/>
  <c r="B53" i="2"/>
  <c r="A53" i="2" s="1"/>
  <c r="B54" i="2"/>
  <c r="A54" i="2" s="1"/>
  <c r="B55" i="2"/>
  <c r="A55" i="2" s="1"/>
  <c r="B56" i="2"/>
  <c r="A56" i="2" s="1"/>
  <c r="B57" i="2"/>
  <c r="A57" i="2" s="1"/>
  <c r="B58" i="2"/>
  <c r="A58" i="2" s="1"/>
  <c r="B59" i="2"/>
  <c r="A59" i="2" s="1"/>
  <c r="B60" i="2"/>
  <c r="A60" i="2" s="1"/>
  <c r="B61" i="2"/>
  <c r="A61" i="2" s="1"/>
  <c r="B62" i="2"/>
  <c r="A62" i="2" s="1"/>
  <c r="B63" i="2"/>
  <c r="A63" i="2" s="1"/>
  <c r="B64" i="2"/>
  <c r="A64" i="2" s="1"/>
  <c r="B65" i="2"/>
  <c r="A65" i="2" s="1"/>
  <c r="B66" i="2"/>
  <c r="A66" i="2" s="1"/>
  <c r="B67" i="2"/>
  <c r="A67" i="2" s="1"/>
  <c r="B68" i="2"/>
  <c r="A68" i="2" s="1"/>
  <c r="B69" i="2"/>
  <c r="A69" i="2" s="1"/>
  <c r="B70" i="2"/>
  <c r="A70" i="2" s="1"/>
  <c r="B71" i="2"/>
  <c r="A71" i="2" s="1"/>
  <c r="B72" i="2"/>
  <c r="A72" i="2" s="1"/>
  <c r="B73" i="2"/>
  <c r="A73" i="2" s="1"/>
  <c r="B74" i="2"/>
  <c r="A74" i="2" s="1"/>
  <c r="B75" i="2"/>
  <c r="A75" i="2" s="1"/>
  <c r="B76" i="2"/>
  <c r="A76" i="2" s="1"/>
  <c r="B77" i="2"/>
  <c r="A77" i="2" s="1"/>
  <c r="B78" i="2"/>
  <c r="A78" i="2" s="1"/>
  <c r="B79" i="2"/>
  <c r="A79" i="2" s="1"/>
  <c r="B80" i="2"/>
  <c r="A80" i="2" s="1"/>
  <c r="B81" i="2"/>
  <c r="A81" i="2" s="1"/>
  <c r="B82" i="2"/>
  <c r="A82" i="2" s="1"/>
  <c r="B83" i="2"/>
  <c r="A83" i="2" s="1"/>
  <c r="B84" i="2"/>
  <c r="A84" i="2" s="1"/>
  <c r="B85" i="2"/>
  <c r="A85" i="2" s="1"/>
  <c r="B86" i="2"/>
  <c r="A86" i="2" s="1"/>
  <c r="B87" i="2"/>
  <c r="A87" i="2" s="1"/>
  <c r="B88" i="2"/>
  <c r="A88" i="2" s="1"/>
  <c r="B89" i="2"/>
  <c r="A89" i="2" s="1"/>
  <c r="B90" i="2"/>
  <c r="A90" i="2" s="1"/>
  <c r="B91" i="2"/>
  <c r="A91" i="2" s="1"/>
  <c r="B92" i="2"/>
  <c r="A92" i="2" s="1"/>
  <c r="B93" i="2"/>
  <c r="A93" i="2" s="1"/>
  <c r="B94" i="2"/>
  <c r="A94" i="2" s="1"/>
  <c r="B95" i="2"/>
  <c r="A95" i="2" s="1"/>
  <c r="B96" i="2"/>
  <c r="A96" i="2" s="1"/>
  <c r="B97" i="2"/>
  <c r="A97" i="2" s="1"/>
  <c r="B98" i="2"/>
  <c r="A98" i="2" s="1"/>
  <c r="B99" i="2"/>
  <c r="A99" i="2" s="1"/>
  <c r="B100" i="2"/>
  <c r="A100" i="2" s="1"/>
  <c r="B101" i="2"/>
  <c r="A101" i="2" s="1"/>
  <c r="B102" i="2"/>
  <c r="A102" i="2" s="1"/>
  <c r="B103" i="2"/>
  <c r="A103" i="2" s="1"/>
  <c r="B104" i="2"/>
  <c r="A104" i="2" s="1"/>
  <c r="B105" i="2"/>
  <c r="A105" i="2" s="1"/>
  <c r="B106" i="2"/>
  <c r="A106" i="2" s="1"/>
  <c r="B107" i="2"/>
  <c r="A107" i="2" s="1"/>
  <c r="B108" i="2"/>
  <c r="A108" i="2" s="1"/>
  <c r="B109" i="2"/>
  <c r="A109" i="2" s="1"/>
  <c r="B110" i="2"/>
  <c r="A110" i="2" s="1"/>
  <c r="B111" i="2"/>
  <c r="A111" i="2" s="1"/>
  <c r="B112" i="2"/>
  <c r="A112" i="2" s="1"/>
  <c r="B113" i="2"/>
  <c r="A113" i="2" s="1"/>
  <c r="B114" i="2"/>
  <c r="A114" i="2" s="1"/>
  <c r="B115" i="2"/>
  <c r="A115" i="2" s="1"/>
  <c r="B116" i="2"/>
  <c r="A116" i="2" s="1"/>
  <c r="B117" i="2"/>
  <c r="A117" i="2" s="1"/>
  <c r="B118" i="2"/>
  <c r="A118" i="2" s="1"/>
  <c r="B119" i="2"/>
  <c r="A119" i="2" s="1"/>
  <c r="B120" i="2"/>
  <c r="A120" i="2" s="1"/>
  <c r="B121" i="2"/>
  <c r="A121" i="2" s="1"/>
  <c r="B122" i="2"/>
  <c r="A122" i="2" s="1"/>
  <c r="B123" i="2"/>
  <c r="A123" i="2" s="1"/>
  <c r="B124" i="2"/>
  <c r="A124" i="2" s="1"/>
  <c r="B125" i="2"/>
  <c r="A125" i="2" s="1"/>
  <c r="B126" i="2"/>
  <c r="A126" i="2" s="1"/>
  <c r="B127" i="2"/>
  <c r="A127" i="2" s="1"/>
  <c r="B128" i="2"/>
  <c r="A128" i="2" s="1"/>
  <c r="B129" i="2"/>
  <c r="A129" i="2" s="1"/>
  <c r="B130" i="2"/>
  <c r="A130" i="2" s="1"/>
  <c r="B131" i="2"/>
  <c r="A131" i="2" s="1"/>
  <c r="B132" i="2"/>
  <c r="A132" i="2" s="1"/>
  <c r="B133" i="2"/>
  <c r="A133" i="2" s="1"/>
  <c r="B134" i="2"/>
  <c r="A134" i="2" s="1"/>
  <c r="B135" i="2"/>
  <c r="A135" i="2" s="1"/>
  <c r="B136" i="2"/>
  <c r="A136" i="2" s="1"/>
  <c r="B137" i="2"/>
  <c r="A137" i="2" s="1"/>
  <c r="B138" i="2"/>
  <c r="A138" i="2" s="1"/>
  <c r="B139" i="2"/>
  <c r="A139" i="2" s="1"/>
  <c r="B140" i="2"/>
  <c r="A140" i="2" s="1"/>
  <c r="B141" i="2"/>
  <c r="A141" i="2" s="1"/>
  <c r="B142" i="2"/>
  <c r="A142" i="2" s="1"/>
  <c r="B143" i="2"/>
  <c r="A143" i="2" s="1"/>
  <c r="B144" i="2"/>
  <c r="A144" i="2" s="1"/>
  <c r="B145" i="2"/>
  <c r="A145" i="2" s="1"/>
  <c r="B146" i="2"/>
  <c r="A146" i="2" s="1"/>
  <c r="B147" i="2"/>
  <c r="A147" i="2" s="1"/>
  <c r="B148" i="2"/>
  <c r="A148" i="2" s="1"/>
  <c r="B149" i="2"/>
  <c r="A149" i="2" s="1"/>
  <c r="B150" i="2"/>
  <c r="A150" i="2" s="1"/>
  <c r="B151" i="2"/>
  <c r="A151" i="2" s="1"/>
  <c r="B152" i="2"/>
  <c r="A152" i="2" s="1"/>
  <c r="B153" i="2"/>
  <c r="A153" i="2" s="1"/>
  <c r="B154" i="2"/>
  <c r="A154" i="2" s="1"/>
  <c r="B155" i="2"/>
  <c r="A155" i="2" s="1"/>
  <c r="B156" i="2"/>
  <c r="A156" i="2" s="1"/>
  <c r="B157" i="2"/>
  <c r="A157" i="2" s="1"/>
  <c r="B158" i="2"/>
  <c r="A158" i="2" s="1"/>
  <c r="B159" i="2"/>
  <c r="A159" i="2" s="1"/>
  <c r="B160" i="2"/>
  <c r="A160" i="2" s="1"/>
  <c r="B161" i="2"/>
  <c r="A161" i="2" s="1"/>
  <c r="B162" i="2"/>
  <c r="A162" i="2" s="1"/>
  <c r="B163" i="2"/>
  <c r="A163" i="2" s="1"/>
  <c r="B164" i="2"/>
  <c r="A164" i="2" s="1"/>
  <c r="B165" i="2"/>
  <c r="A165" i="2" s="1"/>
  <c r="B166" i="2"/>
  <c r="A166" i="2" s="1"/>
  <c r="B167" i="2"/>
  <c r="A167" i="2" s="1"/>
  <c r="B168" i="2"/>
  <c r="A168" i="2" s="1"/>
  <c r="B169" i="2"/>
  <c r="A169" i="2" s="1"/>
  <c r="B170" i="2"/>
  <c r="A170" i="2" s="1"/>
  <c r="B171" i="2"/>
  <c r="A171" i="2" s="1"/>
  <c r="B172" i="2"/>
  <c r="A172" i="2" s="1"/>
  <c r="B173" i="2"/>
  <c r="A173" i="2" s="1"/>
  <c r="B174" i="2"/>
  <c r="A174" i="2" s="1"/>
  <c r="B175" i="2"/>
  <c r="A175" i="2" s="1"/>
  <c r="B176" i="2"/>
  <c r="A176" i="2" s="1"/>
  <c r="B177" i="2"/>
  <c r="A177" i="2" s="1"/>
  <c r="B178" i="2"/>
  <c r="A178" i="2" s="1"/>
  <c r="B179" i="2"/>
  <c r="A179" i="2" s="1"/>
  <c r="B180" i="2"/>
  <c r="A180" i="2" s="1"/>
  <c r="B181" i="2"/>
  <c r="A181" i="2" s="1"/>
  <c r="B182" i="2"/>
  <c r="A182" i="2" s="1"/>
  <c r="B183" i="2"/>
  <c r="A183" i="2" s="1"/>
  <c r="B184" i="2"/>
  <c r="A184" i="2" s="1"/>
  <c r="B185" i="2"/>
  <c r="A185" i="2" s="1"/>
  <c r="B186" i="2"/>
  <c r="A186" i="2" s="1"/>
  <c r="B187" i="2"/>
  <c r="A187" i="2" s="1"/>
  <c r="B188" i="2"/>
  <c r="A188" i="2" s="1"/>
  <c r="B189" i="2"/>
  <c r="A189" i="2" s="1"/>
  <c r="B190" i="2"/>
  <c r="A190" i="2" s="1"/>
  <c r="B191" i="2"/>
  <c r="A191" i="2" s="1"/>
  <c r="B192" i="2"/>
  <c r="A192" i="2" s="1"/>
  <c r="B193" i="2"/>
  <c r="A193" i="2" s="1"/>
  <c r="B194" i="2"/>
  <c r="A194" i="2" s="1"/>
  <c r="B195" i="2"/>
  <c r="A195" i="2" s="1"/>
  <c r="B196" i="2"/>
  <c r="A196" i="2" s="1"/>
  <c r="B197" i="2"/>
  <c r="A197" i="2" s="1"/>
  <c r="B198" i="2"/>
  <c r="A198" i="2" s="1"/>
  <c r="B199" i="2"/>
  <c r="A199" i="2" s="1"/>
  <c r="B200" i="2"/>
  <c r="A200" i="2" s="1"/>
  <c r="B201" i="2"/>
  <c r="A201" i="2" s="1"/>
  <c r="B202" i="2"/>
  <c r="A202" i="2" s="1"/>
  <c r="B203" i="2"/>
  <c r="A203" i="2" s="1"/>
  <c r="B204" i="2"/>
  <c r="A204" i="2" s="1"/>
  <c r="B205" i="2"/>
  <c r="A205" i="2" s="1"/>
  <c r="B206" i="2"/>
  <c r="A206" i="2" s="1"/>
  <c r="B207" i="2"/>
  <c r="A207" i="2" s="1"/>
  <c r="B208" i="2"/>
  <c r="A208" i="2" s="1"/>
  <c r="B209" i="2"/>
  <c r="A209" i="2" s="1"/>
  <c r="B210" i="2"/>
  <c r="A210" i="2" s="1"/>
  <c r="B211" i="2"/>
  <c r="A211" i="2" s="1"/>
  <c r="B212" i="2"/>
  <c r="A212" i="2" s="1"/>
  <c r="C36" i="2"/>
  <c r="B36"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B4" i="2"/>
  <c r="B5" i="2"/>
  <c r="B6" i="2"/>
  <c r="B7" i="2"/>
  <c r="B8" i="2"/>
  <c r="B9" i="2"/>
  <c r="B10" i="2"/>
  <c r="A10" i="2" s="1"/>
  <c r="B11" i="2"/>
  <c r="A11" i="2" s="1"/>
  <c r="B12" i="2"/>
  <c r="A12" i="2" s="1"/>
  <c r="B13" i="2"/>
  <c r="A13" i="2" s="1"/>
  <c r="B14" i="2"/>
  <c r="A14" i="2" s="1"/>
  <c r="B15" i="2"/>
  <c r="A15" i="2" s="1"/>
  <c r="B16" i="2"/>
  <c r="A16" i="2" s="1"/>
  <c r="B17" i="2"/>
  <c r="A17" i="2" s="1"/>
  <c r="B18" i="2"/>
  <c r="A18" i="2" s="1"/>
  <c r="B19" i="2"/>
  <c r="A19" i="2" s="1"/>
  <c r="B20" i="2"/>
  <c r="A20" i="2" s="1"/>
  <c r="B21" i="2"/>
  <c r="A21" i="2" s="1"/>
  <c r="B22" i="2"/>
  <c r="A22" i="2" s="1"/>
  <c r="B23" i="2"/>
  <c r="A23" i="2" s="1"/>
  <c r="B24" i="2"/>
  <c r="A24" i="2" s="1"/>
  <c r="B25" i="2"/>
  <c r="A25" i="2" s="1"/>
  <c r="B26" i="2"/>
  <c r="A26" i="2" s="1"/>
  <c r="B27" i="2"/>
  <c r="A27" i="2" s="1"/>
  <c r="B28" i="2"/>
  <c r="A28" i="2" s="1"/>
  <c r="B29" i="2"/>
  <c r="A29" i="2" s="1"/>
  <c r="B30" i="2"/>
  <c r="A30" i="2" s="1"/>
  <c r="B31" i="2"/>
  <c r="A31" i="2" s="1"/>
  <c r="B32" i="2"/>
  <c r="A32" i="2" s="1"/>
  <c r="B33" i="2"/>
  <c r="A33" i="2" s="1"/>
  <c r="B34" i="2"/>
  <c r="A34" i="2" s="1"/>
  <c r="B35" i="2"/>
  <c r="A35" i="2" s="1"/>
  <c r="C2" i="2"/>
  <c r="A3" i="2" l="1"/>
  <c r="A4" i="2" s="1"/>
  <c r="A5" i="2" s="1"/>
  <c r="A6" i="2" l="1"/>
  <c r="A7" i="2" l="1"/>
  <c r="A9" i="2" s="1"/>
  <c r="A8" i="2"/>
  <c r="A38" i="2" l="1"/>
  <c r="A36" i="2"/>
  <c r="A37" i="2" s="1"/>
  <c r="A40" i="2"/>
  <c r="A39" i="2" l="1"/>
  <c r="A41" i="2"/>
  <c r="H53" i="2" l="1"/>
  <c r="A44" i="2"/>
  <c r="H54" i="2"/>
  <c r="F61" i="2"/>
  <c r="G37" i="2"/>
  <c r="G43" i="2"/>
  <c r="H42" i="2"/>
  <c r="F40" i="2"/>
  <c r="F44" i="2"/>
  <c r="G38" i="2"/>
  <c r="G47" i="2"/>
  <c r="H47" i="2"/>
  <c r="H40" i="2"/>
  <c r="H62" i="2"/>
  <c r="H68" i="2"/>
  <c r="G49" i="2"/>
  <c r="F45" i="2"/>
  <c r="G54" i="2"/>
  <c r="G56" i="2"/>
  <c r="F39" i="2"/>
  <c r="F63" i="2"/>
  <c r="G35" i="2"/>
  <c r="H64" i="2"/>
  <c r="H52" i="2"/>
  <c r="F62" i="2"/>
  <c r="H46" i="2"/>
  <c r="G40" i="2"/>
  <c r="H56" i="2"/>
  <c r="H41" i="2"/>
  <c r="F38" i="2"/>
  <c r="F52" i="2"/>
  <c r="H44" i="2"/>
  <c r="G61" i="2"/>
  <c r="F68" i="2"/>
  <c r="F64" i="2"/>
  <c r="H38" i="2"/>
  <c r="F51" i="2"/>
  <c r="F36" i="2"/>
  <c r="G53" i="2"/>
  <c r="H49" i="2"/>
  <c r="H36" i="2"/>
  <c r="H59" i="2"/>
  <c r="H43" i="2"/>
  <c r="G39" i="2"/>
  <c r="H51" i="2"/>
  <c r="F59" i="2"/>
  <c r="G50" i="2"/>
  <c r="H67" i="2"/>
  <c r="H60" i="2"/>
  <c r="F43" i="2"/>
  <c r="H50" i="2"/>
  <c r="G58" i="2"/>
  <c r="F48" i="2"/>
  <c r="G68" i="2"/>
  <c r="H35" i="2"/>
  <c r="F37" i="2"/>
  <c r="F49" i="2"/>
  <c r="H63" i="2"/>
  <c r="G45" i="2"/>
  <c r="H48" i="2"/>
  <c r="G67" i="2"/>
  <c r="G60" i="2"/>
  <c r="H39" i="2"/>
  <c r="G36" i="2"/>
  <c r="H55" i="2"/>
  <c r="G51" i="2"/>
  <c r="F35" i="2"/>
  <c r="G44" i="2"/>
  <c r="F47" i="2"/>
  <c r="G63" i="2"/>
  <c r="H6" i="2"/>
  <c r="G57" i="2"/>
  <c r="F41" i="2"/>
  <c r="F50" i="2"/>
  <c r="G65" i="2"/>
  <c r="G42" i="2"/>
  <c r="H58" i="2"/>
  <c r="H45" i="2"/>
  <c r="G55" i="2"/>
  <c r="F65" i="2"/>
  <c r="F42" i="2"/>
  <c r="H37" i="2"/>
  <c r="F53" i="2"/>
  <c r="F54" i="2"/>
  <c r="F66" i="2"/>
  <c r="G62" i="2"/>
  <c r="G46" i="2"/>
  <c r="H57" i="2"/>
  <c r="G64" i="2"/>
  <c r="G48" i="2"/>
  <c r="F56" i="2"/>
  <c r="F58" i="2"/>
  <c r="H61" i="2"/>
  <c r="F60" i="2"/>
  <c r="G41" i="2"/>
  <c r="F67" i="2"/>
  <c r="H66" i="2"/>
  <c r="G66" i="2"/>
  <c r="H65" i="2"/>
  <c r="G59" i="2"/>
  <c r="F55" i="2"/>
  <c r="F46" i="2"/>
  <c r="F57" i="2"/>
  <c r="G52" i="2"/>
  <c r="F1" i="2"/>
  <c r="I1" i="2" s="1"/>
  <c r="H1" i="2"/>
  <c r="H3" i="2"/>
  <c r="H2" i="2"/>
  <c r="H4" i="2"/>
  <c r="F2" i="2"/>
  <c r="H5" i="2"/>
  <c r="F3" i="2"/>
  <c r="H18" i="2"/>
  <c r="H10" i="2"/>
  <c r="H34" i="2"/>
  <c r="H14" i="2"/>
  <c r="H20" i="2"/>
  <c r="H25" i="2"/>
  <c r="H17" i="2"/>
  <c r="H32" i="2"/>
  <c r="H33" i="2"/>
  <c r="H9" i="2"/>
  <c r="H29" i="2"/>
  <c r="H23" i="2"/>
  <c r="H15" i="2"/>
  <c r="H21" i="2"/>
  <c r="H22" i="2"/>
  <c r="H7" i="2"/>
  <c r="H28" i="2"/>
  <c r="H13" i="2"/>
  <c r="H31" i="2"/>
  <c r="H26" i="2"/>
  <c r="H19" i="2"/>
  <c r="H27" i="2"/>
  <c r="H12" i="2"/>
  <c r="H16" i="2"/>
  <c r="H24" i="2"/>
  <c r="H30" i="2"/>
  <c r="H11" i="2"/>
  <c r="H8" i="2"/>
  <c r="G28" i="2"/>
  <c r="G1" i="2"/>
  <c r="G3" i="2"/>
  <c r="G7" i="2"/>
  <c r="G4" i="2"/>
  <c r="F4" i="2"/>
  <c r="G2" i="2"/>
  <c r="G32" i="2"/>
  <c r="F23" i="2"/>
  <c r="F30" i="2"/>
  <c r="G21" i="2"/>
  <c r="F32" i="2"/>
  <c r="F13" i="2"/>
  <c r="F8" i="2"/>
  <c r="G9" i="2"/>
  <c r="F27" i="2"/>
  <c r="F19" i="2"/>
  <c r="F33" i="2"/>
  <c r="G8" i="2"/>
  <c r="G34" i="2"/>
  <c r="G25" i="2"/>
  <c r="G6" i="2"/>
  <c r="G19" i="2"/>
  <c r="F26" i="2"/>
  <c r="F18" i="2"/>
  <c r="G10" i="2"/>
  <c r="F15" i="2"/>
  <c r="G27" i="2"/>
  <c r="G20" i="2"/>
  <c r="F11" i="2"/>
  <c r="G12" i="2"/>
  <c r="F20" i="2"/>
  <c r="F16" i="2"/>
  <c r="G15" i="2"/>
  <c r="G13" i="2"/>
  <c r="F17" i="2"/>
  <c r="F24" i="2"/>
  <c r="G29" i="2"/>
  <c r="F6" i="2"/>
  <c r="F9" i="2"/>
  <c r="F34" i="2"/>
  <c r="F22" i="2"/>
  <c r="G18" i="2"/>
  <c r="G22" i="2"/>
  <c r="F7" i="2"/>
  <c r="F5" i="2"/>
  <c r="G26" i="2"/>
  <c r="G5" i="2"/>
  <c r="G23" i="2"/>
  <c r="G11" i="2"/>
  <c r="G31" i="2"/>
  <c r="F28" i="2"/>
  <c r="F25" i="2"/>
  <c r="F10" i="2"/>
  <c r="G16" i="2"/>
  <c r="F29" i="2"/>
  <c r="G17" i="2"/>
  <c r="G14" i="2"/>
  <c r="F21" i="2"/>
  <c r="F12" i="2"/>
  <c r="G33" i="2"/>
  <c r="G24" i="2"/>
  <c r="F14" i="2"/>
  <c r="G30" i="2"/>
  <c r="F31" i="2"/>
</calcChain>
</file>

<file path=xl/sharedStrings.xml><?xml version="1.0" encoding="utf-8"?>
<sst xmlns="http://schemas.openxmlformats.org/spreadsheetml/2006/main" count="1359" uniqueCount="702">
  <si>
    <t>ご注文日</t>
    <rPh sb="1" eb="4">
      <t>チュウモンビ</t>
    </rPh>
    <phoneticPr fontId="1"/>
  </si>
  <si>
    <t>ご使用日</t>
    <rPh sb="1" eb="4">
      <t>シヨウビ</t>
    </rPh>
    <phoneticPr fontId="1"/>
  </si>
  <si>
    <t>品番</t>
    <rPh sb="0" eb="2">
      <t>ヒンバン</t>
    </rPh>
    <phoneticPr fontId="1"/>
  </si>
  <si>
    <t>品名</t>
    <rPh sb="0" eb="2">
      <t>ヒンメイ</t>
    </rPh>
    <phoneticPr fontId="1"/>
  </si>
  <si>
    <t>御社ID</t>
    <rPh sb="0" eb="2">
      <t>オンシャ</t>
    </rPh>
    <phoneticPr fontId="1"/>
  </si>
  <si>
    <t>御社名</t>
    <rPh sb="0" eb="3">
      <t>オンシャメイ</t>
    </rPh>
    <phoneticPr fontId="1"/>
  </si>
  <si>
    <t>ご担当者</t>
    <rPh sb="1" eb="4">
      <t>タントウシャ</t>
    </rPh>
    <phoneticPr fontId="1"/>
  </si>
  <si>
    <t>総枚数</t>
    <rPh sb="0" eb="1">
      <t>ソウ</t>
    </rPh>
    <rPh sb="1" eb="3">
      <t>マイスウ</t>
    </rPh>
    <phoneticPr fontId="1"/>
  </si>
  <si>
    <t>枚数</t>
    <rPh sb="0" eb="2">
      <t>マイスウ</t>
    </rPh>
    <phoneticPr fontId="1"/>
  </si>
  <si>
    <t>プリント内容</t>
    <rPh sb="4" eb="6">
      <t>ナイヨウ</t>
    </rPh>
    <phoneticPr fontId="1"/>
  </si>
  <si>
    <t>1色目</t>
    <rPh sb="1" eb="3">
      <t>ショクメ</t>
    </rPh>
    <phoneticPr fontId="1"/>
  </si>
  <si>
    <t>2色目</t>
    <rPh sb="1" eb="3">
      <t>ショクメ</t>
    </rPh>
    <phoneticPr fontId="1"/>
  </si>
  <si>
    <t>3色目</t>
    <rPh sb="1" eb="3">
      <t>ショクメ</t>
    </rPh>
    <phoneticPr fontId="1"/>
  </si>
  <si>
    <t>4色目</t>
    <rPh sb="1" eb="3">
      <t>ショクメ</t>
    </rPh>
    <phoneticPr fontId="1"/>
  </si>
  <si>
    <t>データ入稿方法</t>
    <rPh sb="3" eb="7">
      <t>ニュウコウホウホウ</t>
    </rPh>
    <phoneticPr fontId="1"/>
  </si>
  <si>
    <t>備考</t>
    <rPh sb="0" eb="2">
      <t>ビコウ</t>
    </rPh>
    <phoneticPr fontId="1"/>
  </si>
  <si>
    <r>
      <rPr>
        <sz val="8"/>
        <color theme="1"/>
        <rFont val="游ゴシック"/>
        <family val="3"/>
        <charset val="128"/>
      </rPr>
      <t>◀</t>
    </r>
    <r>
      <rPr>
        <sz val="8"/>
        <color theme="1"/>
        <rFont val="游ゴシック"/>
        <family val="3"/>
        <charset val="128"/>
        <scheme val="minor"/>
      </rPr>
      <t>1か所目▶</t>
    </r>
    <rPh sb="3" eb="5">
      <t>ショメ</t>
    </rPh>
    <phoneticPr fontId="1"/>
  </si>
  <si>
    <r>
      <rPr>
        <sz val="8"/>
        <color theme="1"/>
        <rFont val="游ゴシック"/>
        <family val="3"/>
        <charset val="128"/>
      </rPr>
      <t>◀</t>
    </r>
    <r>
      <rPr>
        <sz val="8"/>
        <color theme="1"/>
        <rFont val="游ゴシック"/>
        <family val="3"/>
        <charset val="128"/>
        <scheme val="minor"/>
      </rPr>
      <t>2か所目▶</t>
    </r>
    <r>
      <rPr>
        <sz val="11"/>
        <color theme="1"/>
        <rFont val="游ゴシック"/>
        <family val="2"/>
        <charset val="128"/>
        <scheme val="minor"/>
      </rPr>
      <t/>
    </r>
    <rPh sb="3" eb="5">
      <t>ショメ</t>
    </rPh>
    <phoneticPr fontId="1"/>
  </si>
  <si>
    <r>
      <rPr>
        <sz val="8"/>
        <color theme="1"/>
        <rFont val="游ゴシック"/>
        <family val="3"/>
        <charset val="128"/>
      </rPr>
      <t>◀</t>
    </r>
    <r>
      <rPr>
        <sz val="8"/>
        <color theme="1"/>
        <rFont val="游ゴシック"/>
        <family val="3"/>
        <charset val="128"/>
        <scheme val="minor"/>
      </rPr>
      <t>3か所目▶</t>
    </r>
    <r>
      <rPr>
        <sz val="11"/>
        <color theme="1"/>
        <rFont val="游ゴシック"/>
        <family val="2"/>
        <charset val="128"/>
        <scheme val="minor"/>
      </rPr>
      <t/>
    </r>
    <rPh sb="3" eb="5">
      <t>ショメ</t>
    </rPh>
    <phoneticPr fontId="1"/>
  </si>
  <si>
    <t>メールに添付　　　　・　　　　現物発送　　　　・　　　　その他（　　　　　　　　　　）</t>
    <rPh sb="4" eb="6">
      <t>テンプ</t>
    </rPh>
    <rPh sb="15" eb="17">
      <t>ゲンブツ</t>
    </rPh>
    <rPh sb="17" eb="19">
      <t>ハッソウ</t>
    </rPh>
    <rPh sb="30" eb="31">
      <t>タ</t>
    </rPh>
    <phoneticPr fontId="1"/>
  </si>
  <si>
    <r>
      <t>太枠内をご記入ください。詳細はカタログを必ずご参照ください。</t>
    </r>
    <r>
      <rPr>
        <sz val="9"/>
        <color rgb="FFFF0000"/>
        <rFont val="游ゴシック"/>
        <family val="3"/>
        <charset val="128"/>
        <scheme val="minor"/>
      </rPr>
      <t>＜販売店様ご記入欄＞は販売店様がご記入ください。</t>
    </r>
    <rPh sb="0" eb="2">
      <t>フトワク</t>
    </rPh>
    <rPh sb="2" eb="3">
      <t>ナイ</t>
    </rPh>
    <rPh sb="5" eb="7">
      <t>キニュウ</t>
    </rPh>
    <rPh sb="12" eb="14">
      <t>ショウサイ</t>
    </rPh>
    <rPh sb="20" eb="21">
      <t>カナラ</t>
    </rPh>
    <rPh sb="23" eb="25">
      <t>サンショウ</t>
    </rPh>
    <rPh sb="31" eb="35">
      <t>ハンバイテンサマ</t>
    </rPh>
    <rPh sb="36" eb="39">
      <t>キニュウラン</t>
    </rPh>
    <rPh sb="41" eb="44">
      <t>ハンバイテン</t>
    </rPh>
    <rPh sb="44" eb="45">
      <t>サマ</t>
    </rPh>
    <rPh sb="47" eb="49">
      <t>キニュウ</t>
    </rPh>
    <phoneticPr fontId="1"/>
  </si>
  <si>
    <t>＜販売店様ご記入欄＞ データ入稿方法は右側にある〇を移動させてご選択ください。</t>
    <rPh sb="1" eb="4">
      <t>ハンバイテン</t>
    </rPh>
    <rPh sb="4" eb="5">
      <t>サマ</t>
    </rPh>
    <rPh sb="6" eb="9">
      <t>キニュウラン</t>
    </rPh>
    <rPh sb="14" eb="16">
      <t>ニュウコウ</t>
    </rPh>
    <rPh sb="16" eb="18">
      <t>ホウホウ</t>
    </rPh>
    <rPh sb="19" eb="20">
      <t>ミギ</t>
    </rPh>
    <rPh sb="20" eb="21">
      <t>ガワ</t>
    </rPh>
    <rPh sb="26" eb="28">
      <t>イドウ</t>
    </rPh>
    <rPh sb="32" eb="34">
      <t>センタク</t>
    </rPh>
    <phoneticPr fontId="1"/>
  </si>
  <si>
    <t>連番</t>
    <rPh sb="0" eb="2">
      <t>レンバン</t>
    </rPh>
    <phoneticPr fontId="1"/>
  </si>
  <si>
    <t>生徒品番</t>
    <rPh sb="0" eb="2">
      <t>セイト</t>
    </rPh>
    <rPh sb="2" eb="4">
      <t>ヒンバン</t>
    </rPh>
    <phoneticPr fontId="1"/>
  </si>
  <si>
    <t>生徒枚数</t>
    <rPh sb="0" eb="2">
      <t>セイト</t>
    </rPh>
    <rPh sb="2" eb="4">
      <t>マイスウ</t>
    </rPh>
    <phoneticPr fontId="1"/>
  </si>
  <si>
    <t>先生用</t>
    <rPh sb="0" eb="3">
      <t>センセイヨウ</t>
    </rPh>
    <phoneticPr fontId="1"/>
  </si>
  <si>
    <t>合計</t>
    <rPh sb="0" eb="2">
      <t>ゴウケイ</t>
    </rPh>
    <phoneticPr fontId="1"/>
  </si>
  <si>
    <t>商品</t>
  </si>
  <si>
    <t>商品名2</t>
  </si>
  <si>
    <t>商品種類</t>
    <rPh sb="0" eb="2">
      <t>ショウヒン</t>
    </rPh>
    <rPh sb="2" eb="4">
      <t>シュルイ</t>
    </rPh>
    <phoneticPr fontId="1"/>
  </si>
  <si>
    <r>
      <t xml:space="preserve">大
</t>
    </r>
    <r>
      <rPr>
        <sz val="8"/>
        <color theme="1"/>
        <rFont val="游ゴシック"/>
        <family val="3"/>
        <charset val="128"/>
        <scheme val="minor"/>
      </rPr>
      <t>28ｘ35cm</t>
    </r>
    <rPh sb="0" eb="1">
      <t>ダイ</t>
    </rPh>
    <phoneticPr fontId="1"/>
  </si>
  <si>
    <r>
      <t xml:space="preserve">中
</t>
    </r>
    <r>
      <rPr>
        <sz val="8"/>
        <color theme="1"/>
        <rFont val="游ゴシック"/>
        <family val="3"/>
        <charset val="128"/>
        <scheme val="minor"/>
      </rPr>
      <t>20ｘ28cm</t>
    </r>
    <rPh sb="0" eb="1">
      <t>チュウ</t>
    </rPh>
    <phoneticPr fontId="1"/>
  </si>
  <si>
    <r>
      <t xml:space="preserve">小
</t>
    </r>
    <r>
      <rPr>
        <sz val="8"/>
        <color theme="1"/>
        <rFont val="游ゴシック"/>
        <family val="3"/>
        <charset val="128"/>
        <scheme val="minor"/>
      </rPr>
      <t>19x20cm</t>
    </r>
    <rPh sb="0" eb="1">
      <t>ショウ</t>
    </rPh>
    <phoneticPr fontId="1"/>
  </si>
  <si>
    <r>
      <t xml:space="preserve">ワンポイント
</t>
    </r>
    <r>
      <rPr>
        <sz val="8"/>
        <color theme="1"/>
        <rFont val="游ゴシック"/>
        <family val="3"/>
        <charset val="128"/>
        <scheme val="minor"/>
      </rPr>
      <t>10x10cm</t>
    </r>
    <phoneticPr fontId="1"/>
  </si>
  <si>
    <t>Tシャツ WEB注文済の場合の注文番号</t>
    <phoneticPr fontId="1"/>
  </si>
  <si>
    <t>ご担当者様氏名</t>
    <rPh sb="1" eb="4">
      <t>タントウシャ</t>
    </rPh>
    <rPh sb="4" eb="5">
      <t>サマ</t>
    </rPh>
    <rPh sb="5" eb="7">
      <t>シメイ</t>
    </rPh>
    <phoneticPr fontId="1"/>
  </si>
  <si>
    <t>お届け
希望日</t>
    <rPh sb="1" eb="2">
      <t>トド</t>
    </rPh>
    <rPh sb="4" eb="7">
      <t>キボウビ</t>
    </rPh>
    <phoneticPr fontId="1"/>
  </si>
  <si>
    <t>メールアドレス</t>
    <phoneticPr fontId="1"/>
  </si>
  <si>
    <t>デザイン備考</t>
    <rPh sb="4" eb="6">
      <t>ビコウ</t>
    </rPh>
    <phoneticPr fontId="1"/>
  </si>
  <si>
    <t>●以前と同じデザインの場合は、作成年月をご記入ください。（　　　　　年　　　月作成）</t>
    <rPh sb="1" eb="3">
      <t>イゼン</t>
    </rPh>
    <rPh sb="4" eb="5">
      <t>オナ</t>
    </rPh>
    <rPh sb="11" eb="13">
      <t>バアイ</t>
    </rPh>
    <rPh sb="15" eb="19">
      <t>サクセイネンゲツ</t>
    </rPh>
    <rPh sb="21" eb="23">
      <t>キニュウ</t>
    </rPh>
    <rPh sb="34" eb="35">
      <t>ネン</t>
    </rPh>
    <rPh sb="38" eb="39">
      <t>ゲツ</t>
    </rPh>
    <rPh sb="39" eb="41">
      <t>サクセイ</t>
    </rPh>
    <phoneticPr fontId="1"/>
  </si>
  <si>
    <t>●プリント位置をご記入ください。（　　　　　　）</t>
    <rPh sb="5" eb="7">
      <t>イチ</t>
    </rPh>
    <rPh sb="9" eb="11">
      <t>キニュウ</t>
    </rPh>
    <phoneticPr fontId="1"/>
  </si>
  <si>
    <t>添付いただくデータについて詳細があればご記入ください。
これから手書きされる場合はこの専用注文用紙をプリントアウトし、3ページ目をご使用ください。
以前と同じデザインの場合は、作成年月をご記入ください。（　　　　　年　　　月作成）</t>
    <phoneticPr fontId="1"/>
  </si>
  <si>
    <t xml:space="preserve">デザイン画記入用紙 </t>
    <rPh sb="4" eb="5">
      <t>ガ</t>
    </rPh>
    <rPh sb="5" eb="7">
      <t>キニュウ</t>
    </rPh>
    <rPh sb="7" eb="9">
      <t>ヨウシ</t>
    </rPh>
    <phoneticPr fontId="1"/>
  </si>
  <si>
    <t>140ｃｍ以下のサイズが含まれる場合は別途版代がかかる場合があります。詳しくはお問い合わせください。
品番を入力いただくと品名が自動表示されます。サイズ・色に間違いがないか必ずご確認願います。</t>
    <rPh sb="27" eb="29">
      <t>バアイ</t>
    </rPh>
    <rPh sb="51" eb="53">
      <t>ヒンバン</t>
    </rPh>
    <rPh sb="54" eb="56">
      <t>ニュウリョク</t>
    </rPh>
    <rPh sb="61" eb="63">
      <t>ヒンメイ</t>
    </rPh>
    <rPh sb="64" eb="68">
      <t>ジドウヒョウジ</t>
    </rPh>
    <rPh sb="77" eb="78">
      <t>イロ</t>
    </rPh>
    <rPh sb="79" eb="81">
      <t>マチガ</t>
    </rPh>
    <rPh sb="86" eb="87">
      <t>カナラ</t>
    </rPh>
    <rPh sb="89" eb="91">
      <t>カクニン</t>
    </rPh>
    <rPh sb="91" eb="92">
      <t>ネガ</t>
    </rPh>
    <phoneticPr fontId="1"/>
  </si>
  <si>
    <r>
      <t xml:space="preserve">手書きの場合にご使用ください。ご記入の際はカタログの詳細ページを必ずお読みください。
</t>
    </r>
    <r>
      <rPr>
        <u/>
        <sz val="8"/>
        <color rgb="FFFF0000"/>
        <rFont val="游ゴシック"/>
        <family val="3"/>
        <charset val="128"/>
        <scheme val="minor"/>
      </rPr>
      <t>企業マーク・キャラクター・有名人・既存ロゴ等の流用は、著作権・肖像権の侵害となるためお断りさせていただく場合があります。</t>
    </r>
    <r>
      <rPr>
        <u/>
        <sz val="8"/>
        <color theme="1"/>
        <rFont val="游ゴシック"/>
        <family val="3"/>
        <charset val="128"/>
        <scheme val="minor"/>
      </rPr>
      <t xml:space="preserve">
マーカーなどで濃くハッキリ清書の上、原稿を弊社販売代理店にお渡しください。
FAXでのご注文は承れません。手書きの場合、原稿の郵送もしくは、スキャンいただきPDF形式でデータをお送りください。</t>
    </r>
    <rPh sb="86" eb="87">
      <t>コトワ</t>
    </rPh>
    <phoneticPr fontId="1"/>
  </si>
  <si>
    <t>※FAXでのご注文は承れません。手書きの場合、原稿の郵送もしくは、スキャンいただきPDF形式でデータをお送りください。</t>
    <phoneticPr fontId="1"/>
  </si>
  <si>
    <t>https://www.artec-kk.co.jp/dl/name_order/senddata.pdf</t>
    <phoneticPr fontId="1"/>
  </si>
  <si>
    <r>
      <t xml:space="preserve">ハッピ襟
⓬⓭
</t>
    </r>
    <r>
      <rPr>
        <sz val="8"/>
        <color theme="1"/>
        <rFont val="游ゴシック"/>
        <family val="3"/>
        <charset val="128"/>
        <scheme val="minor"/>
      </rPr>
      <t>4x30cm</t>
    </r>
    <phoneticPr fontId="1"/>
  </si>
  <si>
    <t>ユーザー名(学校名等）</t>
    <rPh sb="4" eb="5">
      <t>メイ</t>
    </rPh>
    <rPh sb="6" eb="8">
      <t>ガッコウ</t>
    </rPh>
    <rPh sb="8" eb="9">
      <t>メイ</t>
    </rPh>
    <rPh sb="9" eb="10">
      <t>トウ</t>
    </rPh>
    <phoneticPr fontId="1"/>
  </si>
  <si>
    <t>ロングハッピ不織布　赤　Ｊ（ハチマキ付）</t>
  </si>
  <si>
    <t>ロングハッピ不織布　青　Ｊ（ハチマキ付）</t>
  </si>
  <si>
    <t>ロングハッピ不織布　黄　Ｊ（ハチマキ付）</t>
  </si>
  <si>
    <t>ロングハッピ不織布　緑　Ｊ（ハチマキ付）</t>
  </si>
  <si>
    <t>ロングハッピ不織布　黒　Ｊ（ハチマキ付）</t>
  </si>
  <si>
    <t>ロングハッピ不織布　紫　Ｊ（ハチマキ付）</t>
  </si>
  <si>
    <t>ロングハッピ不織布　水色　Ｊ（ハチマキ付）</t>
  </si>
  <si>
    <t>ロングハッピ不織布　桃　Ｊ（ハチマキ付）</t>
  </si>
  <si>
    <t>ロングハッピ不織布　白　Ｊ（ハチマキ付）</t>
  </si>
  <si>
    <t>ロングハッピ不織布　赤　Ｓ（ハチマキ付）</t>
  </si>
  <si>
    <t>ロングハッピ不織布　青　Ｓ（ハチマキ付）</t>
  </si>
  <si>
    <t>ロングハッピ不織布　黄　Ｓ（ハチマキ付）</t>
  </si>
  <si>
    <t>ロングハッピ不織布　緑　Ｓ（ハチマキ付）</t>
  </si>
  <si>
    <t>ロングハッピ不織布　桃　Ｓ（ハチマキ付）</t>
  </si>
  <si>
    <t>ロングハッピ不織布　白　Ｓ（ハチマキ付）</t>
  </si>
  <si>
    <t>ロングハッピ不織布　黒　Ｓ（ハチマキ付）</t>
  </si>
  <si>
    <t>ロングハッピ不織布　紫　Ｓ（ハチマキ付）</t>
  </si>
  <si>
    <t>ロングハッピ不織布　水色　Ｓ（ハチマキ付）</t>
  </si>
  <si>
    <t>ロングハッピ不織布　赤　Ｍ（ハチマキ付）</t>
  </si>
  <si>
    <t>ロングハッピ不織布　青　Ｍ（ハチマキ付）</t>
  </si>
  <si>
    <t>ロングハッピ不織布　黄　Ｍ（ハチマキ付）</t>
  </si>
  <si>
    <t>ロングハッピ不織布　緑　Ｍ（ハチマキ付）</t>
  </si>
  <si>
    <t>布製ロングハッピ　白　Ｓ</t>
  </si>
  <si>
    <t>ソフトサテンロングハッピ　Ｍ　緑（ハチマキ付）</t>
  </si>
  <si>
    <t>サテンロングハッピ　赤　Ｊ（ハチマキ付）</t>
  </si>
  <si>
    <t>サテンロングハッピ　青　Ｊ（ハチマキ付）</t>
  </si>
  <si>
    <t>サテンロングハッピ　赤　Ｓ（ハチマキ付）</t>
  </si>
  <si>
    <t>サテンロングハッピ　青　Ｓ（ハチマキ付）</t>
  </si>
  <si>
    <t>サテンロングハッピ　黄　Ｓ（ハチマキ付）</t>
  </si>
  <si>
    <t>サテンロングハッピ　緑　Ｓ（ハチマキ付）</t>
  </si>
  <si>
    <t>サテンロングハッピ　桃　Ｓ（ハチマキ付）</t>
  </si>
  <si>
    <t>サテンロングハッピ　白　Ｓ（ハチマキ付）</t>
  </si>
  <si>
    <t>サテンロングハッピ　黒　Ｓ（ハチマキ付）</t>
  </si>
  <si>
    <t>サテンロングハッピ　橙　Ｓ（ハチマキ付）</t>
  </si>
  <si>
    <t>サテンロングハッピ　金　Ｓ（ハチマキ付）</t>
  </si>
  <si>
    <t>サテンロングハッピ　赤　Ｍ（ハチマキ付）</t>
  </si>
  <si>
    <t>サテンロングハッピ　青　Ｍ（ハチマキ付）</t>
  </si>
  <si>
    <t>サテンロングハッピ　黄　Ｍ（ハチマキ付）</t>
  </si>
  <si>
    <t>サテンロングハッピ　緑　Ｍ（ハチマキ付）</t>
  </si>
  <si>
    <t>サテンロングハッピ　黒　襟赤　Ｍ（ハチマキ付）</t>
  </si>
  <si>
    <t>サテンロングハッピ　黒　襟青　Ｍ（ハチマキ付）</t>
  </si>
  <si>
    <t>サテンロングハッピ　黒　襟黄　Ｍ（ハチマキ付）</t>
  </si>
  <si>
    <t>サテンロングハッピ　黒　襟緑　Ｍ（ハチマキ付）</t>
  </si>
  <si>
    <t>サテンロングハッピ　黒　襟紫　Ｍ（ハチマキ付）</t>
  </si>
  <si>
    <t>サテンロングハッピ　白　Ｍ（ハチマキ付）</t>
  </si>
  <si>
    <t>サテンロングハッピ　黒　Ｍ（ハチマキ付）</t>
  </si>
  <si>
    <t>サテンロングハッピ　金　Ｍ（ハチマキ付）</t>
  </si>
  <si>
    <t>サテンロングハッピ　黒　襟金　Ｍ（ハチマキ付）</t>
  </si>
  <si>
    <t>サテンロングハッピ　黒　襟銀　Ｍ（ハチマキ付）</t>
  </si>
  <si>
    <t>サテンロングハッピ　赤　Ｌ（ハチマキ付）</t>
  </si>
  <si>
    <t>サテンロングハッピ　青　Ｌ（ハチマキ付）</t>
  </si>
  <si>
    <t>サテンロングハッピ　黄　Ｌ（ハチマキ付）</t>
  </si>
  <si>
    <t>サテンロングハッピ　緑　Ｌ（ハチマキ付）</t>
  </si>
  <si>
    <t>サテンロングハッピ　桃　Ｌ（ハチマキ付）</t>
  </si>
  <si>
    <t>サテンロングハッピ　白　Ｌ（ハチマキ付）</t>
  </si>
  <si>
    <t>サテンロングハッピ　黒　Ｌ（ハチマキ付）</t>
  </si>
  <si>
    <t>サテンロングハッピ　橙　Ｌ（ハチマキ付）</t>
  </si>
  <si>
    <t>サテンロングハッピ　金　Ｌ（ハチマキ付）</t>
  </si>
  <si>
    <t>Ｔシャツ　白　Ｃ</t>
  </si>
  <si>
    <t>Ｔシャツ　白　Ｊ</t>
  </si>
  <si>
    <t>Ｔシャツ　白　Ｓ</t>
  </si>
  <si>
    <t>Ｔシャツ　白　Ｍ</t>
  </si>
  <si>
    <t>Ｔシャツ　白　ＬＬ</t>
  </si>
  <si>
    <t>Ｔシャツ　白　３Ｌ</t>
  </si>
  <si>
    <t>商品カテゴリ</t>
    <rPh sb="0" eb="2">
      <t>ショウヒン</t>
    </rPh>
    <phoneticPr fontId="1"/>
  </si>
  <si>
    <t>商品名1</t>
    <phoneticPr fontId="1"/>
  </si>
  <si>
    <t>ご使用日は必ずご入力ください。　通常納期：校正のご確認をいだたいてから約4営業日後の出荷です。</t>
    <rPh sb="1" eb="3">
      <t>シヨウ</t>
    </rPh>
    <rPh sb="3" eb="4">
      <t>ビ</t>
    </rPh>
    <rPh sb="5" eb="6">
      <t>カナラ</t>
    </rPh>
    <rPh sb="8" eb="10">
      <t>ニュウリョク</t>
    </rPh>
    <rPh sb="16" eb="18">
      <t>ツウジョウ</t>
    </rPh>
    <rPh sb="18" eb="20">
      <t>ノウキ</t>
    </rPh>
    <rPh sb="21" eb="23">
      <t>コウセイ</t>
    </rPh>
    <rPh sb="25" eb="27">
      <t>カクニン</t>
    </rPh>
    <rPh sb="35" eb="36">
      <t>ヤク</t>
    </rPh>
    <rPh sb="37" eb="39">
      <t>エイギョウ</t>
    </rPh>
    <rPh sb="39" eb="40">
      <t>ヒ</t>
    </rPh>
    <rPh sb="40" eb="41">
      <t>ゴ</t>
    </rPh>
    <rPh sb="42" eb="44">
      <t>シュッカ</t>
    </rPh>
    <phoneticPr fontId="1"/>
  </si>
  <si>
    <t>Tシャツ</t>
  </si>
  <si>
    <t>Ｔシャツ　白　Ｌ</t>
  </si>
  <si>
    <t>ＡＴドライＴシャツ　グリーン　Ｓ</t>
  </si>
  <si>
    <t>ＡＴドライＴシャツ　グリーン　Ｍ</t>
  </si>
  <si>
    <t>ＡＴドライＴシャツ　イエロー　Ｓ</t>
  </si>
  <si>
    <t>ＡＴドライＴシャツ　イエロー　Ｍ</t>
  </si>
  <si>
    <t>ＡＴドライＴシャツ　イエロー　Ｌ</t>
  </si>
  <si>
    <t>ＡＴドライＴシャツ　イエロー　ＬＬ</t>
  </si>
  <si>
    <t>ＡＴドライＴシャツ　ブラック　Ｓ</t>
  </si>
  <si>
    <t>ＡＴドライＴシャツ　ブラック　Ｍ</t>
  </si>
  <si>
    <t>ＡＴドライＴシャツ　ブラック　Ｌ</t>
  </si>
  <si>
    <t>ＡＴドライＴシャツ　ブラック　ＬＬ</t>
  </si>
  <si>
    <t>ＡＴドライＴシャツ　レッド　１５０ｃｍ</t>
  </si>
  <si>
    <t>ＡＴドライＴシャツ　レッド　Ｓ</t>
  </si>
  <si>
    <t>ＡＴドライＴシャツ　レッド　Ｍ</t>
  </si>
  <si>
    <t>ＡＴドライＴシャツ　ブルー　Ｓ</t>
  </si>
  <si>
    <t>ＡＴドライＴシャツ　ブルー　Ｍ</t>
  </si>
  <si>
    <t>ＡＴドライＴシャツ　ブラック　１３０ｃｍ</t>
  </si>
  <si>
    <t>ＡＴドライＴシャツ　レッド　１３０ｃｍ</t>
  </si>
  <si>
    <t>ＡＴドライＴシャツ　イエロー　１３０ｃｍ</t>
  </si>
  <si>
    <t>ＡＴドライＴシャツ　ブルー　１３０ｃｍ</t>
  </si>
  <si>
    <t>ＡＴドライＴシャツ　グリーン　１３０ｃｍ</t>
  </si>
  <si>
    <t>ＡＴドライＴシャツ　ブラック　１５０ｃｍ</t>
  </si>
  <si>
    <t>ＡＴドライＴシャツ　イエロー　１５０ｃｍ</t>
  </si>
  <si>
    <t>ＡＴドライＴシャツ　ブルー　１５０ｃｍ</t>
  </si>
  <si>
    <t>ＤＸドライＴシャツ　ホワイト　Ｓ</t>
  </si>
  <si>
    <t>ＤＸドライＴシャツ　ホワイト　Ｍ</t>
  </si>
  <si>
    <t>ＤＸドライＴシャツ　ホワイト　Ｌ</t>
  </si>
  <si>
    <t>ＤＸドライＴシャツ　ホワイト　ＬＬ</t>
  </si>
  <si>
    <t>ＤＸドライＴシャツ　ブラック　Ｓ</t>
  </si>
  <si>
    <t>ＤＸドライＴシャツ　ブラック　Ｍ</t>
  </si>
  <si>
    <t>ＤＸドライＴシャツ　ブラック　Ｌ</t>
  </si>
  <si>
    <t>ＤＸドライＴシャツ　ブラック　ＬＬ</t>
  </si>
  <si>
    <t>ＤＸドライＴシャツ　レッド　Ｓ</t>
  </si>
  <si>
    <t>ＤＸドライＴシャツ　レッド　Ｍ</t>
  </si>
  <si>
    <t>ＤＸドライＴシャツ　レッド　Ｌ</t>
  </si>
  <si>
    <t>ＤＸドライＴシャツ　レッド　ＬＬ</t>
  </si>
  <si>
    <t>ＤＸドライＴシャツ　ネイビー　Ｓ</t>
  </si>
  <si>
    <t>ＤＸドライＴシャツ　ネイビー　Ｍ</t>
  </si>
  <si>
    <t>ＤＸドライＴシャツ　ネイビー　Ｌ</t>
  </si>
  <si>
    <t>ＤＸドライＴシャツ　ネイビー　ＬＬ</t>
  </si>
  <si>
    <t>ＤＸドライＴシャツ　ロイヤルブルー　Ｓ</t>
  </si>
  <si>
    <t>ＤＸドライＴシャツ　ロイヤルブルー　Ｍ</t>
  </si>
  <si>
    <t>ＤＸドライＴシャツ　ロイヤルブルー　Ｌ</t>
  </si>
  <si>
    <t>ＤＸドライＴシャツ　ロイヤルブルー　ＬＬ</t>
  </si>
  <si>
    <t>ＤＸドライＴシャツ　ターコイズ　Ｓ</t>
  </si>
  <si>
    <t>ＤＸドライＴシャツ　ターコイズ　Ｍ</t>
  </si>
  <si>
    <t>ＤＸドライＴシャツ　ターコイズ　Ｌ</t>
  </si>
  <si>
    <t>ＤＸドライＴシャツ　ターコイズ　ＬＬ</t>
  </si>
  <si>
    <t>ＤＸドライＴシャツ　ホットピンク　Ｓ</t>
  </si>
  <si>
    <t>ＤＸドライＴシャツ　ホットピンク　Ｍ</t>
  </si>
  <si>
    <t>ＤＸドライＴシャツ　ホットピンク　Ｌ</t>
  </si>
  <si>
    <t>ＤＸドライＴシャツ　ホットピンク　ＬＬ</t>
  </si>
  <si>
    <t>ＤＸドライＴシャツ　デイジー　Ｓ</t>
  </si>
  <si>
    <t>ＤＸドライＴシャツ　デイジー　Ｍ</t>
  </si>
  <si>
    <t>ＤＸドライＴシャツ　デイジー　Ｌ</t>
  </si>
  <si>
    <t>ＤＸドライＴシャツ　デイジー　ＬＬ</t>
  </si>
  <si>
    <t>ＤＸドライＴシャツ　オレンジ　Ｊ</t>
  </si>
  <si>
    <t>ＤＸドライＴシャツ　オレンジ　Ｓ</t>
  </si>
  <si>
    <t>ＤＸドライＴシャツ　オレンジ　Ｍ</t>
  </si>
  <si>
    <t>ＤＸドライＴシャツ　オレンジ　Ｌ</t>
  </si>
  <si>
    <t>ＤＸドライＴシャツ　オレンジ　ＬＬ</t>
  </si>
  <si>
    <t>ＤＸドライＴシャツ　グリーン　Ｊ</t>
  </si>
  <si>
    <t>ＤＸドライＴシャツ　グリーン　Ｓ</t>
  </si>
  <si>
    <t>ＤＸドライＴシャツ　グリーン　Ｍ</t>
  </si>
  <si>
    <t>ＤＸドライＴシャツ　グリーン　Ｌ</t>
  </si>
  <si>
    <t>ＤＸドライＴシャツ　グリーン　ＬＬ</t>
  </si>
  <si>
    <t>ＤＸドライＴシャツ　レッド　Ｊ</t>
  </si>
  <si>
    <t>ＤＸドライＴシャツ　デイジー　Ｊ</t>
  </si>
  <si>
    <t>ＤＸドライＴシャツ　ターコイズ　Ｊ</t>
  </si>
  <si>
    <t>ＤＸドライＴシャツ　ホワイト　Ｊ</t>
  </si>
  <si>
    <t>ＤＸドライＴシャツ　ブラック　Ｊ</t>
  </si>
  <si>
    <t>ＤＸドライＴシャツ　ロイヤルブルー　Ｊ</t>
  </si>
  <si>
    <t>ＤＸドライＴシャツ　ネイビー　Ｊ</t>
  </si>
  <si>
    <t>ＤＸドライＴシャツ　ホットピンク　Ｊ</t>
  </si>
  <si>
    <t>ＡＴドライＴシャツ　ホワイト　１３０ｃｍ</t>
  </si>
  <si>
    <t>ＡＴドライＴシャツ　ホワイト　１５０ｃｍ</t>
  </si>
  <si>
    <t>ＡＴドライＴシャツ　ホワイト　Ｓ</t>
  </si>
  <si>
    <t>ＡＴドライＴシャツ　ホワイト　Ｍ</t>
  </si>
  <si>
    <t>ＡＴドライＴシャツ　ホワイト　Ｌ</t>
  </si>
  <si>
    <t>ＡＴドライＴシャツ　ホワイト　ＬＬ</t>
  </si>
  <si>
    <t>ＡＴドライＴシャツ　ターコイズ　１３０ｃｍ</t>
  </si>
  <si>
    <t>ＡＴドライＴシャツ　ターコイズ　１５０ｃｍ</t>
  </si>
  <si>
    <t>ＡＴドライＴシャツ　ターコイズ　ＬＬ</t>
  </si>
  <si>
    <t>ＡＴドライＴシャツ　ネイビー　１３０ｃｍ</t>
  </si>
  <si>
    <t>ＡＴドライＴシャツ　ネイビー　１５０ｃｍ</t>
  </si>
  <si>
    <t>ＡＴドライＴシャツ　ネイビー　Ｍ</t>
  </si>
  <si>
    <t>カラーＴシャツ　レッドＳ</t>
  </si>
  <si>
    <t>カラーＴシャツ　ロイヤルブルー　Ｓ</t>
  </si>
  <si>
    <t>カラーＴシャツ　デイジー　Ｓ</t>
  </si>
  <si>
    <t>カラーＴシャツ　グリーン　Ｓ</t>
  </si>
  <si>
    <t>カラーＴシャツ　ネイビー　Ｓ</t>
  </si>
  <si>
    <t>カラーＴシャツ　オレンジ　Ｓ</t>
  </si>
  <si>
    <t>カラーＴシャツ　ブラック　Ｓ</t>
  </si>
  <si>
    <t>カラーＴシャツ　ホワイト　Ｓ</t>
  </si>
  <si>
    <t>カラーＴシャツ　ホットピンク　Ｓ</t>
  </si>
  <si>
    <t>カラーＴシャツ　レッド　Ｍ</t>
  </si>
  <si>
    <t>カラーＴシャツ　ロイヤルブルー　Ｍ</t>
  </si>
  <si>
    <t>カラーＴシャツ　デイジー（イエロー）　Ｍ</t>
  </si>
  <si>
    <t>カラーＴシャツ　グリーン　Ｍ</t>
  </si>
  <si>
    <t>カラーＴシャツ　ネイビー　Ｍ</t>
  </si>
  <si>
    <t>カラーＴシャツ　オレンジ　Ｍ</t>
  </si>
  <si>
    <t>カラーＴシャツ　ブラック　Ｍ</t>
  </si>
  <si>
    <t>カラーＴシャツ　ホワイト　Ｍ</t>
  </si>
  <si>
    <t>カラーＴシャツ　ホットピンク　Ｍ</t>
  </si>
  <si>
    <t>カラーＴシャツ　レッド　Ｌ</t>
  </si>
  <si>
    <t>カラーＴシャツ　ロイヤルブルー　Ｌ</t>
  </si>
  <si>
    <t>カラーＴシャツ　デイジー　Ｌ</t>
  </si>
  <si>
    <t>カラーＴシャツ　グリーン　Ｌ</t>
  </si>
  <si>
    <t>カラーＴシャツ　ネイビー　Ｌ</t>
  </si>
  <si>
    <t>カラーＴシャツ　オレンジ　Ｌ</t>
  </si>
  <si>
    <t>カラーＴシャツ　ブラック　Ｌ</t>
  </si>
  <si>
    <t>カラーＴシャツ　ホワイト　Ｌ</t>
  </si>
  <si>
    <t>カラーＴシャツ　ホットピンク　Ｌ</t>
  </si>
  <si>
    <t>カラーＴシャツ　ホワイト　ＸＬ</t>
  </si>
  <si>
    <t>ライトウエイトＴシャツ　ホワイト　Ｓ</t>
  </si>
  <si>
    <t>ライトウエイトＴシャツ　ホワイト　Ｍ</t>
  </si>
  <si>
    <t>ライトウエイトＴシャツ　ホワイト　Ｌ</t>
  </si>
  <si>
    <t>ライトウエイトＴシャツ　ホワイト　ＸＬ</t>
  </si>
  <si>
    <t>ライトウエイトＴシャツ　ブラック　Ｓ</t>
  </si>
  <si>
    <t>ライトウエイトＴシャツ　ブラック　Ｍ</t>
  </si>
  <si>
    <t>ライトウエイトＴシャツ　ブラック　Ｌ</t>
  </si>
  <si>
    <t>ライトウエイトＴシャツ　ブラック　ＸＬ</t>
  </si>
  <si>
    <t>ライトウエイトＴシャツ　レッド　Ｓ</t>
  </si>
  <si>
    <t>ライトウエイトＴシャツ　レッド　Ｍ</t>
  </si>
  <si>
    <t>ライトウエイトＴシャツ　レッド　Ｌ</t>
  </si>
  <si>
    <t>ライトウエイトＴシャツ　ピンク　Ｓ</t>
  </si>
  <si>
    <t>ライトウエイトＴシャツ　ピンク　Ｍ</t>
  </si>
  <si>
    <t>ライトウエイトＴシャツ　ピンク　Ｌ</t>
  </si>
  <si>
    <t>ライトウエイトＴシャツ　オレンジＳ</t>
  </si>
  <si>
    <t>ライトウエイトＴシャツ　オレンジ　Ｍ</t>
  </si>
  <si>
    <t>ライトウエイトＴシャツ　オレンジ　Ｌ</t>
  </si>
  <si>
    <t>ライトウエイトＴシャツ　イエロー　Ｓ</t>
  </si>
  <si>
    <t>ライトウエイトＴシャツ　イエロー　Ｍ</t>
  </si>
  <si>
    <t>ライトウエイトＴシャツ　イエロー　Ｌ</t>
  </si>
  <si>
    <t>ライトウエイトＴシャツ　ネイビー　Ｓ</t>
  </si>
  <si>
    <t>ライトウエイトＴシャツ　ネイビー　Ｍ</t>
  </si>
  <si>
    <t>ライトウエイトＴシャツ　ネイビー　Ｌ</t>
  </si>
  <si>
    <t>ライトウエイトＴシャツ　ロイヤルブルー　Ｓ</t>
  </si>
  <si>
    <t>ライトウエイトＴシャツ　ロイヤルブルー　Ｍ</t>
  </si>
  <si>
    <t>ライトウエイトＴシャツ　ロイヤルブルー　Ｌ</t>
  </si>
  <si>
    <t>ライトウエイトＴシャツ　ロイヤルブルー　ＸＬ</t>
  </si>
  <si>
    <t>ライトウエイトＴシャツ　ターコイズ　Ｓ</t>
  </si>
  <si>
    <t>ライトウエイトＴシャツ　ターコイズ　Ｍ</t>
  </si>
  <si>
    <t>ライトウエイトＴシャツ　ターコイズ　Ｌ</t>
  </si>
  <si>
    <t>ライトウエイトＴシャツ　ブライトグリーン　Ｓ</t>
  </si>
  <si>
    <t>ライトウエイトＴシャツ　ブライトグリーン　Ｍ</t>
  </si>
  <si>
    <t>ライトウエイトＴシャツ　ブライトグリーン　Ｌ</t>
  </si>
  <si>
    <t>ライトドライＴシャツ　オレンジ　Ｍ</t>
  </si>
  <si>
    <t>ライトドライＴシャツ　グリーン　Ｍ</t>
  </si>
  <si>
    <t>ライトドライＴシャツ　ターコイズ　Ｍ</t>
  </si>
  <si>
    <t>ライトドライＴシャツ　デイジー　Ｍ</t>
  </si>
  <si>
    <t>ライトドライＴシャツ　パープル　Ｍ</t>
  </si>
  <si>
    <t>ライトドライＴシャツ　ブラック　Ｍ</t>
  </si>
  <si>
    <t>ライトドライＴシャツ　ホワイト　Ｍ</t>
  </si>
  <si>
    <t>ライトドライＴシャツ　レッド　Ｍ</t>
  </si>
  <si>
    <t>ライトドライＴシャツ　ロイヤルブルー　Ｍ</t>
  </si>
  <si>
    <t>ライトドライＴシャツ　オレンジ　Ｌ</t>
  </si>
  <si>
    <t>ライトドライＴシャツ　グリーン　Ｌ</t>
  </si>
  <si>
    <t>ライトドライＴシャツ　ターコイズ　Ｌ</t>
  </si>
  <si>
    <t>ライトドライＴシャツ　デイジー　Ｌ</t>
  </si>
  <si>
    <t>ライトドライＴシャツ　パープル　Ｌ</t>
  </si>
  <si>
    <t>ライトドライＴシャツ　ブラック　Ｌ</t>
  </si>
  <si>
    <t>ライトドライＴシャツ　ホワイト　Ｌ</t>
  </si>
  <si>
    <t>ライトドライＴシャツ　レッド　Ｌ</t>
  </si>
  <si>
    <t>ライトドライＴシャツ　ロイヤルブルー　Ｌ</t>
  </si>
  <si>
    <t>ライトドライＴシャツ　オレンジ　ＬＬ</t>
  </si>
  <si>
    <t>ライトドライＴシャツ　グリーン　ＬＬ</t>
  </si>
  <si>
    <t>ライトドライＴシャツ　ターコイズ　ＬＬ</t>
  </si>
  <si>
    <t>ライトドライＴシャツ　デイジー　ＬＬ</t>
  </si>
  <si>
    <t>ライトドライＴシャツ　パープル　ＬＬ</t>
  </si>
  <si>
    <t>ライトドライＴシャツ　ブラック　ＬＬ</t>
  </si>
  <si>
    <t>ライトドライＴシャツ　ホワイト　ＬＬ</t>
  </si>
  <si>
    <t>ライトドライＴシャツ　レッド　ＬＬ</t>
  </si>
  <si>
    <t>ライトドライＴシャツ　ロイヤルブルー　ＬＬ</t>
  </si>
  <si>
    <t>カラーＴシャツ　レッド　Ｊ</t>
  </si>
  <si>
    <t>カラーＴシャツ　ロイヤルブルー　Ｊ</t>
  </si>
  <si>
    <t>カラーＴシャツ　デイジー　Ｊ</t>
  </si>
  <si>
    <t>カラーＴシャツ　グリーン　Ｊ</t>
  </si>
  <si>
    <t>カラーＴシャツ　ネイビー　Ｊ</t>
  </si>
  <si>
    <t>カラーＴシャツ　オレンジ　Ｊ</t>
  </si>
  <si>
    <t>カラーＴシャツ　ホワイト　Ｊ</t>
  </si>
  <si>
    <t>ライトウエイトＴシャツ　ホワイト　Ｊ</t>
  </si>
  <si>
    <t>ライトウエイトＴシャツ　イエロー　Ｊ</t>
  </si>
  <si>
    <t>ライトウエイトＴシャツ　オレンジ　Ｊ</t>
  </si>
  <si>
    <t>ライトウエイトＴシャツ　ターコイズ　Ｊ</t>
  </si>
  <si>
    <t>ライトウエイトＴシャツ　ネイビー　Ｊ</t>
  </si>
  <si>
    <t>ライトウエイトＴシャツ　ブライトグリーン　Ｊ</t>
  </si>
  <si>
    <t>ライトウエイトＴシャツ　ブラック　Ｊ</t>
  </si>
  <si>
    <t>ライトウエイトＴシャツ　レッド　Ｊ</t>
  </si>
  <si>
    <t>ライトウエイトＴシャツ　ロイヤルブルー　Ｊ</t>
  </si>
  <si>
    <t>ライトドライＴシャツ　ブラック　１２０ｃｍ</t>
  </si>
  <si>
    <t>ライトドライＴシャツ　レッド　１２０ｃｍ</t>
  </si>
  <si>
    <t>ライトドライＴシャツ　オレンジ　１２０ｃｍ</t>
  </si>
  <si>
    <t>ライトドライＴシャツ　デイジー　１２０ｃｍ</t>
  </si>
  <si>
    <t>ライトドライＴシャツ　ロイヤルブルー　１２０ｃｍ</t>
  </si>
  <si>
    <t>ライトドライＴシャツ　グリーン　１２０ｃｍ</t>
  </si>
  <si>
    <t>ライトドライＴシャツ　ターコイズ　１２０ｃｍ</t>
  </si>
  <si>
    <t>ライトドライＴシャツ　パープル　１２０ｃｍ</t>
  </si>
  <si>
    <t>ライトドライＴシャツ　ホワイト　１２０ｃｍ</t>
  </si>
  <si>
    <t>ライトドライＴシャツ　ブラック　１３０ｃｍ</t>
  </si>
  <si>
    <t>ライトドライＴシャツ　レッド　１３０ｃｍ</t>
  </si>
  <si>
    <t>ライトドライＴシャツ　オレンジ　１３０ｃｍ</t>
  </si>
  <si>
    <t>ライトドライＴシャツ　デイジー　１３０ｃｍ</t>
  </si>
  <si>
    <t>ライトドライＴシャツ　ロイヤルブルー　１３０ｃｍ</t>
  </si>
  <si>
    <t>ライトドライＴシャツ　グリーン　１３０ｃｍ</t>
  </si>
  <si>
    <t>ライトドライＴシャツ　ターコイズ　１３０ｃｍ</t>
  </si>
  <si>
    <t>ライトドライＴシャツ　パープル　１３０ｃｍ</t>
  </si>
  <si>
    <t>ライトドライＴシャツ　ホワイト　１３０ｃｍ</t>
  </si>
  <si>
    <t>ライトドライＴシャツ　ブラック　１４０ｃｍ</t>
  </si>
  <si>
    <t>ライトドライＴシャツ　レッド　１４０ｃｍ</t>
  </si>
  <si>
    <t>ライトドライＴシャツ　オレンジ　１４０ｃｍ</t>
  </si>
  <si>
    <t>ライトドライＴシャツ　デイジー　１４０ｃｍ</t>
  </si>
  <si>
    <t>ライトドライＴシャツ　ロイヤルブルー　１４０ｃｍ</t>
  </si>
  <si>
    <t>ライトドライＴシャツ　グリーン　１４０ｃｍ</t>
  </si>
  <si>
    <t>ライトドライＴシャツ　ターコイズ　１４０ｃｍ</t>
  </si>
  <si>
    <t>ライトドライＴシャツ　パープル　１４０ｃｍ</t>
  </si>
  <si>
    <t>ライトドライＴシャツ　ホワイト　１４０ｃｍ</t>
  </si>
  <si>
    <t>ライトドライＴシャツ　ブラック　１５０ｃｍ</t>
  </si>
  <si>
    <t>ライトドライＴシャツ　レッド　１５０ｃｍ</t>
  </si>
  <si>
    <t>ライトドライＴシャツ　オレンジ　１５０ｃｍ</t>
  </si>
  <si>
    <t>ライトドライＴシャツ　デイジー　１５０ｃｍ</t>
  </si>
  <si>
    <t>ライトドライＴシャツ　ロイヤルブルー　１５０ｃｍ</t>
  </si>
  <si>
    <t>ライトドライＴシャツ　グリーン　１５０ｃｍ</t>
  </si>
  <si>
    <t>ライトドライＴシャツ　ターコイズ　１５０ｃｍ</t>
  </si>
  <si>
    <t>ライトドライＴシャツ　パープル　１５０ｃｍ</t>
  </si>
  <si>
    <t>ライトドライＴシャツ　ホワイト　１５０ｃｍ</t>
  </si>
  <si>
    <t>ライトドライＴシャツ　ブラック　Ｓ</t>
  </si>
  <si>
    <t>ライトドライＴシャツ　レッド　Ｓ</t>
  </si>
  <si>
    <t>ライトドライＴシャツ　オレンジ　Ｓ</t>
  </si>
  <si>
    <t>ライトドライＴシャツ　デイジー　Ｓ</t>
  </si>
  <si>
    <t>ライトドライＴシャツ　ロイヤルブルー　Ｓ</t>
  </si>
  <si>
    <t>ライトドライＴシャツ　グリーン　Ｓ</t>
  </si>
  <si>
    <t>ライトドライＴシャツ　ターコイズ　Ｓ</t>
  </si>
  <si>
    <t>ライトドライＴシャツ　パープル　Ｓ</t>
  </si>
  <si>
    <t>ライトドライＴシャツ　ホワイト　Ｓ</t>
  </si>
  <si>
    <t>ＤＸドライポロシャツ　ホワイト　Ｊ</t>
  </si>
  <si>
    <t>ポロシャツ</t>
  </si>
  <si>
    <t>ＤＸドライポロシャツ　ホワイト　Ｓ</t>
  </si>
  <si>
    <t>ＤＸドライポロシャツ　ホワイト　Ｍ</t>
  </si>
  <si>
    <t>ＤＸドライポロシャツ　ホワイト　Ｌ</t>
  </si>
  <si>
    <t>ＤＸドライポロシャツ　ブラック　Ｊ</t>
  </si>
  <si>
    <t>ＤＸドライポロシャツ　ブラック　Ｓ</t>
  </si>
  <si>
    <t>ＤＸドライポロシャツ　ブラック　Ｍ</t>
  </si>
  <si>
    <t>ＤＸドライポロシャツ　ブラック　Ｌ</t>
  </si>
  <si>
    <t>ＤＸドライポロシャツ　レッド　Ｊ</t>
  </si>
  <si>
    <t>ＤＸドライポロシャツ　レッド　Ｓ</t>
  </si>
  <si>
    <t>ＤＸドライポロシャツ　レッド　Ｍ</t>
  </si>
  <si>
    <t>ＤＸドライポロシャツ　レッド　Ｌ</t>
  </si>
  <si>
    <t>ＤＸドライポロシャツ　ロイヤルブルー　Ｊ</t>
  </si>
  <si>
    <t>ＤＸドライポロシャツ　ロイヤルブルー　Ｓ</t>
  </si>
  <si>
    <t>ＤＸドライポロシャツ　ロイヤルブルー　Ｍ</t>
  </si>
  <si>
    <t>ＤＸドライポロシャツ　ロイヤルブルー　Ｌ</t>
  </si>
  <si>
    <t>ＤＸドライポロシャツ　ターコイズ　Ｊ</t>
  </si>
  <si>
    <t>ＤＸドライポロシャツ　ターコイズ　Ｓ</t>
  </si>
  <si>
    <t>ＤＸドライポロシャツ　ターコイズ　Ｍ</t>
  </si>
  <si>
    <t>ＤＸドライポロシャツ　ターコイズ　Ｌ</t>
  </si>
  <si>
    <t>ＤＸドライポロシャツ　グリーン　Ｊ</t>
  </si>
  <si>
    <t>ＤＸドライポロシャツ　グリーン　Ｓ</t>
  </si>
  <si>
    <t>ＤＸドライポロシャツ　グリーン　Ｍ</t>
  </si>
  <si>
    <t>ＤＸドライポロシャツ　グリーン　Ｌ</t>
  </si>
  <si>
    <t>ＤＸドライポロシャツ　オレンジ　Ｊ</t>
  </si>
  <si>
    <t>ＤＸドライポロシャツ　オレンジ　Ｓ</t>
  </si>
  <si>
    <t>ＤＸドライポロシャツ　オレンジ　Ｍ</t>
  </si>
  <si>
    <t>ＤＸドライポロシャツ　オレンジ　Ｌ</t>
  </si>
  <si>
    <t>ＤＸドライポロシャツ　デイジー　Ｊ</t>
  </si>
  <si>
    <t>ＤＸドライポロシャツ　デイジー　Ｓ</t>
  </si>
  <si>
    <t>ＤＸドライポロシャツ　デイジー　Ｍ</t>
  </si>
  <si>
    <t>ＤＸドライポロシャツ　デイジー　Ｌ</t>
  </si>
  <si>
    <t>ＤＸドライポロシャツ　ネイビー　Ｊ</t>
  </si>
  <si>
    <t>ＤＸドライポロシャツ　ネイビー　Ｓ</t>
  </si>
  <si>
    <t>ＤＸドライポロシャツ　ネイビー　Ｍ</t>
  </si>
  <si>
    <t>ＤＸドライポロシャツ　ネイビー　Ｌ</t>
  </si>
  <si>
    <t>ハッピ</t>
  </si>
  <si>
    <t>サテンロングハッピ　紫　Ｓ（ハチマキ付）</t>
  </si>
  <si>
    <t>サテンロングハッピ　紫　Ｌ（ハチマキ付）</t>
  </si>
  <si>
    <t>カラー不織布ハッピ　赤　子供用　Ｊ</t>
  </si>
  <si>
    <t>カラー不織布ハッピ　青　子供用　Ｊ</t>
  </si>
  <si>
    <t>カラー不織布ハッピ　黄　子供用　Ｊ</t>
  </si>
  <si>
    <t>カラー不織布ハッピ　白　子供用　Ｊ</t>
  </si>
  <si>
    <t>カラー不織布ハッピ　緑　子供用　Ｊ</t>
  </si>
  <si>
    <t>カラー不織布ハッピ　桃　子供用　Ｊ</t>
  </si>
  <si>
    <t>カラー不織布ハッピ　赤　子供用　Ｓ</t>
  </si>
  <si>
    <t>カラー不織布ハッピ　青　子供用　Ｓ</t>
  </si>
  <si>
    <t>カラー不織布ハッピ　黄　子供用　Ｓ</t>
  </si>
  <si>
    <t>カラー不織布ハッピ　白　子供用　Ｓ</t>
  </si>
  <si>
    <t>カラー不織布ハッピ　緑　子供用　Ｓ</t>
  </si>
  <si>
    <t>カラー不織布ハッピ　黒　子供用　Ｓ</t>
  </si>
  <si>
    <t>カラー不織布ハッピ　赤　大人用　Ｌ</t>
  </si>
  <si>
    <t>カラー不織布ハッピ　青　大人用　Ｌ</t>
  </si>
  <si>
    <t>カラー不織布ハッピ　黄　大人用　Ｌ</t>
  </si>
  <si>
    <t>カラー不織布ハッピ　黒　大人用　Ｌ</t>
  </si>
  <si>
    <t>カラー不織布ハッピ　白　大人用　Ｌ</t>
  </si>
  <si>
    <t>カラー不織布ハッピ　紫　子供用　Ｊ</t>
  </si>
  <si>
    <t>カラー不織布ハッピ　紫　子供用　Ｓ</t>
  </si>
  <si>
    <t>カラー不織布ハッピ　橙　子供用　Ｊ</t>
  </si>
  <si>
    <t>カラー不織布ハッピ　橙　子供用　Ｓ</t>
  </si>
  <si>
    <t>ロングハッピ不織布　橙　Ｊ（ハチマキ付）</t>
  </si>
  <si>
    <t>ロングハッピ不織布　橙　Ｓ（ハチマキ付）</t>
  </si>
  <si>
    <t>カラー不織布ハッピ　黒　襟赤　子供用　Ｓ</t>
  </si>
  <si>
    <t>カラー不織布ハッピ　黒　襟赤　子供用　Ｊ</t>
  </si>
  <si>
    <t>ロングハッピ不織布　黒　襟赤　Ｓ（ハチマキ付）</t>
  </si>
  <si>
    <t>ロングハッピ不織布　黒　襟赤　Ｊ（ハチマキ付）</t>
  </si>
  <si>
    <t>サテンロングハッピ　黒　襟赤　Ｓ（ハチマキ赤付）</t>
  </si>
  <si>
    <t>サテンロングハッピ　黒　襟赤　Ｌ（ハチマキ赤付）</t>
  </si>
  <si>
    <t>サテンロングハッピ　黒　襟青　Ｓ（ハチマキ付）</t>
  </si>
  <si>
    <t>サテンロングハッピ　黒　襟黄　Ｓ（ハチマキ付）</t>
  </si>
  <si>
    <t>サテンロングハッピ　黒　襟青　Ｌ（ハチマキ付）</t>
  </si>
  <si>
    <t>サテンロングハッピ　黒　襟黄　Ｌ（ハチマキ付）</t>
  </si>
  <si>
    <t>ロングハッピ不織布　黒　襟青　Ｓ（ハチマキ付）</t>
  </si>
  <si>
    <t>ロングハッピ不織布　黒　襟黄　Ｓ（ハチマキ付）</t>
  </si>
  <si>
    <t>サテンロングハッピ　黒　襟金　Ｓ（ハチマキ金付）</t>
  </si>
  <si>
    <t>サテンロングハッピ　黒　襟銀　Ｓ（ハチマキ銀付）</t>
  </si>
  <si>
    <t>サテンロングハッピ　黒　襟金　Ｌ（ハチマキ金付）</t>
  </si>
  <si>
    <t>サテンロングハッピ　黒　襟銀　Ｌ（ハチマキ銀付）</t>
  </si>
  <si>
    <t>ロングハッピ不織布　青　Ｃ（ハチマキ付）</t>
  </si>
  <si>
    <t>ロングハッピ不織布　黒　襟赤　Ｃ（ハチマキ付）</t>
  </si>
  <si>
    <t>カラー不織布ハッピ　黒　襟赤　園児用　Ｃ</t>
  </si>
  <si>
    <t>カラー不織布ハッピ　黒　襟青　子供用　Ｊ</t>
  </si>
  <si>
    <t>カラー不織布ハッピ　黒　襟黄　子供用　Ｊ</t>
  </si>
  <si>
    <t>カラー不織布ハッピ　黒　襟青　子供用　Ｓ</t>
  </si>
  <si>
    <t>カラー不織布ハッピ　黒　襟黄　子供用　Ｓ</t>
  </si>
  <si>
    <t>カラー不織布ハッピ　黒　襟赤　大人用　Ｌ</t>
  </si>
  <si>
    <t>ロングハッピ不織布　黒　襟青　Ｊ（ハチマキ付）</t>
  </si>
  <si>
    <t>ロングハッピ不織布　黒　襟黄　Ｊ（ハチマキ付）</t>
  </si>
  <si>
    <t>ロングハッピ不織布　黒　襟緑　Ｊ（ハチマキ付）</t>
  </si>
  <si>
    <t>ロングハッピ不織布　黒　襟緑　Ｓ（ハチマキ付）</t>
  </si>
  <si>
    <t>カラー不織布ハッピ　袖無　黒　襟黄　子供用　Ｓ</t>
  </si>
  <si>
    <t>カラー不織布ハッピ　袖無　黒　襟青　子供用　Ｓ</t>
  </si>
  <si>
    <t>サテンロングハッピ　黒　襟緑　Ｓ（ハチマキ付）</t>
  </si>
  <si>
    <t>サテンロングハッピ　黒　襟緑　Ｌ（ハチマキ付）</t>
  </si>
  <si>
    <t>ロングハッピ不織布　黒　襟黄　Ｃ（ハチマキ付）</t>
  </si>
  <si>
    <t>サテンロングハッピ　黒　襟黄　Ｊ（ハチマキ付）</t>
  </si>
  <si>
    <t>カラー不織布ハッピ　赤　園児用　Ｃ</t>
  </si>
  <si>
    <t>カラー不織布ハッピ　青　園児用　Ｃ</t>
  </si>
  <si>
    <t>カラー不織布ハッピ　黄　園児用　Ｃ</t>
  </si>
  <si>
    <t>サテンロングハッピ　白　襟赤　Ｊ（ハチマキ付）</t>
  </si>
  <si>
    <t>サテンロングハッピ　白　襟赤　Ｓ（ハチマキ付）</t>
  </si>
  <si>
    <t>サテンロングハッピ　白　襟赤　Ｌ（ハチマキ付）</t>
  </si>
  <si>
    <t>カラー不織布ハッピ　黄　襟赤　子供用　Ｓ</t>
  </si>
  <si>
    <t>カラー不織布ハッピ　袖無　赤　子供用　Ｊ</t>
  </si>
  <si>
    <t>カラー不織布ハッピ　袖無　青　子供用　Ｊ</t>
  </si>
  <si>
    <t>カラー不織布ハッピ　袖無　黄　子供用　Ｊ</t>
  </si>
  <si>
    <t>カラー不織布ハッピ　袖無　黒　襟赤　子供用Ｊ</t>
  </si>
  <si>
    <t>カラー不織布ハッピ　袖無　赤　子供用　Ｓ</t>
  </si>
  <si>
    <t>カラー不織布ハッピ　袖無　青　子供用　Ｓ</t>
  </si>
  <si>
    <t>カラー不織布ハッピ　袖無　黄　子供用　Ｓ</t>
  </si>
  <si>
    <t>カラー不織布ハッピ　袖無　黒　襟赤　子供用Ｓ</t>
  </si>
  <si>
    <t>カラー不織布ハッピ　水色　子供用　Ｓ</t>
  </si>
  <si>
    <t>カラー不織布ハッピ　水色　子供用　Ｊ</t>
  </si>
  <si>
    <t>サテンロングハッピ　黒　襟紫　Ｊ（ハチマキ付）</t>
  </si>
  <si>
    <t>サテンロングハッピ　黒　襟紫　Ｓ（ハチマキ付）</t>
  </si>
  <si>
    <t>サテンロングハッピ　黒　襟紫　Ｌ（ハチマキ付）</t>
  </si>
  <si>
    <t>ロングハッピ不織布　黒　襟紫　Ｊ（ハチマキ付）</t>
  </si>
  <si>
    <t>ロングハッピ不織布　黒　襟紫　Ｓ（ハチマキ付）</t>
  </si>
  <si>
    <t>カラー不織布ハッピ　黒　襟緑　子供用　Ｊ</t>
  </si>
  <si>
    <t>カラー不織布ハッピ　黒　襟緑　子供用　Ｓ</t>
  </si>
  <si>
    <t>カラー不織布ハッピ　黒　襟紫　子供用　Ｊ</t>
  </si>
  <si>
    <t>カラー不織布ハッピ　黒　襟紫　子供用　Ｓ</t>
  </si>
  <si>
    <t>カラー不織布ハッピ　デイジー　子供用　Ｓ</t>
  </si>
  <si>
    <t>ロングハッピ不織布　デイジー　Ｃ（ハチマキ付）</t>
  </si>
  <si>
    <t>ライト不織布ロングハッピ　黄　Ｊ</t>
  </si>
  <si>
    <t>ライト不織布ロングハッピ　黒　襟赤　Ｊ</t>
  </si>
  <si>
    <t>ライト不織布ロングハッピ　黒　襟黄　Ｊ</t>
  </si>
  <si>
    <t>ライト不織布ロングハッピ　黄　Ｓ</t>
  </si>
  <si>
    <t>サテンロングハッピ　金　Ｊ（ハチマキ付）</t>
  </si>
  <si>
    <t>サテンロングハッピ　黒　襟赤　Ｊ（ハチマキ付）</t>
  </si>
  <si>
    <t>サテンロングハッピ　黒　襟青　Ｊ（ハチマキ付）</t>
  </si>
  <si>
    <t>サテンロングハッピ　黒　襟金　Ｊ（ハチマキ付）</t>
  </si>
  <si>
    <t>ソフトサテン　ロングハッピ　赤　Ｓ（ハチマキ付）</t>
  </si>
  <si>
    <t>ソフトサテン　ロングハッピ　青　Ｓ（ハチマキ付）</t>
  </si>
  <si>
    <t>ソフトサテン　ロングハッピ　黄　Ｓ（ハチマキ付）</t>
  </si>
  <si>
    <t>ソフトサテン　ロングハッピ　白　Ｓ（ハチマキ付）</t>
  </si>
  <si>
    <t>ソフトサテン　ロングハッピ　黒　Ｓ（ハチマキ付）</t>
  </si>
  <si>
    <t>ソフトサテン　ロングハッピ　黒　襟赤　Ｓ（ハチマキ付）</t>
  </si>
  <si>
    <t>ソフトサテン　ロングハッピ　黒　襟青　Ｓ（ハチマキ付）</t>
  </si>
  <si>
    <t>ソフトサテン　ロングハッピ　黒　襟黄　Ｓ（ハチマキ付）</t>
  </si>
  <si>
    <t>ソフトサテン　ロングハッピ　黒　襟金　Ｓ（ハチマキ付）</t>
  </si>
  <si>
    <t>ソフトサテン　ロングハッピ　黒　襟銀　Ｓ（ハチマキ付）</t>
  </si>
  <si>
    <t>ソフトサテン　ロングハッピ　赤　Ｌ（ハチマキ付）</t>
  </si>
  <si>
    <t>ソフトサテン　ロングハッピ　青　Ｌ（ハチマキ付）</t>
  </si>
  <si>
    <t>ソフトサテン　ロングハッピ　黄　Ｌ（ハチマキ付）</t>
  </si>
  <si>
    <t>ソフトサテン　ロングハッピ　白　Ｌ（ハチマキ付）</t>
  </si>
  <si>
    <t>ソフトサテン　ロングハッピ　黒　Ｌ（ハチマキ付）</t>
  </si>
  <si>
    <t>ソフトサテン　ロングハッピ　黒　襟赤　Ｌ（ハチマキ付）</t>
  </si>
  <si>
    <t>ソフトサテン　ロングハッピ　黒　襟青　Ｌ（ハチマキ付）</t>
  </si>
  <si>
    <t>ソフトサテン　ロングハッピ　黒　襟黄　Ｌ（ハチマキ付）</t>
  </si>
  <si>
    <t>ソフトサテン　ロングハッピ　黒　襟金　Ｌ（ハチマキ付）</t>
  </si>
  <si>
    <t>ソフトサテン　ロングハッピ　黒　襟銀　Ｌ（ハチマキ付）</t>
  </si>
  <si>
    <t>ソフトサテン　ロングハッピ袖付　赤　Ｓ（ハチマキ付）</t>
  </si>
  <si>
    <t>ソフトサテン　ロングハッピ袖付　黒　Ｓ（ハチマキ付）</t>
  </si>
  <si>
    <t>ソフトサテン　ロングハッピ袖付　黒　襟赤　Ｓ（ハチマキ付）</t>
  </si>
  <si>
    <t>ソフトサテン　ロングハッピ袖付　赤　Ｌ（ハチマキ付）</t>
  </si>
  <si>
    <t>ソフトサテン　ロングハッピ袖付　黒　Ｌ（ハチマキ付）</t>
  </si>
  <si>
    <t>ソフトサテン　ロングハッピ袖付　黒　襟赤　Ｌ（ハチマキ付）</t>
  </si>
  <si>
    <t>ソフトサテン　ロングハッピ　赤　Ｊ（ハチマキ付）</t>
  </si>
  <si>
    <t>ソフトサテン　ロングハッピ　青　Ｊ（ハチマキ付）</t>
  </si>
  <si>
    <t>ソフトサテン　ロングハッピ　黄　Ｊ（ハチマキ付）</t>
  </si>
  <si>
    <t>ソフトサテン　ロングハッピ　黒　襟赤　Ｊ（ハチマキ付）</t>
  </si>
  <si>
    <t>ソフトサテン　ロングハッピ　黒　襟青　Ｊ（ハチマキ付）</t>
  </si>
  <si>
    <t>ソフトサテン　ロングハッピ　黒　襟黄　Ｊ（ハチマキ付）</t>
  </si>
  <si>
    <t>カラー不織布ハッピ　祭　赤　Ｌ　市松柄</t>
  </si>
  <si>
    <t>カラー不織布ハッピ　祭　青　Ｌ　市松柄</t>
  </si>
  <si>
    <t>カラー不織布ハッピ　祭　黄　Ｌ　市松柄</t>
  </si>
  <si>
    <t>カラー不織布ハッピ　祭　桃　Ｌ　市松柄</t>
  </si>
  <si>
    <t>カラー不織布ハッピ　祭　黒　Ｌ　市松柄</t>
  </si>
  <si>
    <t>ソフトサテン　ロングハッピ　黒　襟赤　Ｃ（ハチマキ付）</t>
  </si>
  <si>
    <t>ソフトサテン　ロングハッピ　黒　襟紫　Ｊ（ハチマキ付）</t>
  </si>
  <si>
    <t>ソフトサテン　ロングハッピ　緑　Ｓ（ハチマキ付）</t>
  </si>
  <si>
    <t>ソフトサテン　ロングハッピ　桃　Ｓ（ハチマキ付）</t>
  </si>
  <si>
    <t>ソフトサテン　ロングハッピ　紫　Ｓ（ハチマキ付）</t>
  </si>
  <si>
    <t>ソフトサテン　ロングハッピ　橙　Ｓ（ハチマキ付）</t>
  </si>
  <si>
    <t>ソフトサテン　ロングハッピ　黒　襟緑　Ｓ（ハチマキ付）</t>
  </si>
  <si>
    <t>ソフトサテン　ロングハッピ　黒　襟紫　Ｓ（ハチマキ付）</t>
  </si>
  <si>
    <t>ソフトサテン　ロングハッピ　赤　Ｍ（ハチマキ付）</t>
  </si>
  <si>
    <t>ソフトサテン　ロングハッピ　青　Ｍ（ハチマキ付）</t>
  </si>
  <si>
    <t>ソフトサテン　ロングハッピ　黄　Ｍ（ハチマキ付）</t>
  </si>
  <si>
    <t>ソフトサテン　ロングハッピ　黒　襟赤　Ｍ（ハチマキ付）</t>
  </si>
  <si>
    <t>ソフトサテン　ロングハッピ　黒　襟青　Ｍ（ハチマキ付）</t>
  </si>
  <si>
    <t>ソフトサテン　ロングハッピ　黒　襟黄　Ｍ（ハチマキ付）</t>
  </si>
  <si>
    <t>ソフトサテン　ロングハッピ　緑　Ｌ（ハチマキ付）</t>
  </si>
  <si>
    <t>ソフトサテン　ロングハッピ　桃　Ｌ（ハチマキ付）</t>
  </si>
  <si>
    <t>ソフトサテン　ロングハッピ　紫　Ｌ（ハチマキ付）</t>
  </si>
  <si>
    <t>ソフトサテン　ロングハッピ　橙　Ｌ（ハチマキ付）</t>
  </si>
  <si>
    <t>ソフトサテン　ロングハッピ　黒　襟緑　Ｌ（ハチマキ付）</t>
  </si>
  <si>
    <t>ソフトサテン　ロングハッピ　黒　襟紫　Ｌ（ハチマキ付）</t>
  </si>
  <si>
    <t>サテンロングハッピ　黄　Ｊ（ハチマキ付）</t>
  </si>
  <si>
    <t>ソフトサテン　カラーハッピ　黒　襟赤　Ｊ</t>
  </si>
  <si>
    <t>ソフトサテン　カラーハッピ　黒　襟赤　Ｓ</t>
  </si>
  <si>
    <t>ソフトサテン　ロングハッピ袖付　赤　Ｍ（ハチマキ付）</t>
  </si>
  <si>
    <t>ソフトサテン　ロングハッピ袖付　黒　Ｍ（ハチマキ付）</t>
  </si>
  <si>
    <t>ソフトサテン　ロングハッピ袖付　黒　襟赤　Ｍ（ハチマキ付）</t>
  </si>
  <si>
    <t>ソフトサテン　ロングハッピ袖付　青　Ｓ（ハチマキ付）</t>
  </si>
  <si>
    <t>ソフトサテン　ロングハッピ袖付　黄　Ｓ（ハチマキ付）</t>
  </si>
  <si>
    <t>ソフトサテン　ロングハッピ袖付　黒　襟黄　Ｓ（ハチマキ付）</t>
  </si>
  <si>
    <t>ソフトサテン　ロングハッピ袖付　黒　襟青　Ｓ（ハチマキ付）</t>
  </si>
  <si>
    <t>ソフトサテン　ロングハッピ袖付　黒　襟黄　Ｍ（ハチマキ付）</t>
  </si>
  <si>
    <t>ソフトサテン　ロングハッピ袖付　黒　襟青　Ｍ（ハチマキ付）</t>
  </si>
  <si>
    <t>ソフトサテン　ロングハッピ袖付　青　Ｌ（ハチマキ付）</t>
  </si>
  <si>
    <t>ソフトサテン　ロングハッピ袖付　黄　Ｌ（ハチマキ付）</t>
  </si>
  <si>
    <t>ソフトサテン　ロングハッピ袖付　黒　襟黄　Ｌ（ハチマキ付）</t>
  </si>
  <si>
    <t>ソフトサテン　ロングハッピ袖付　黒　襟青　Ｌ（ハチマキ付）</t>
  </si>
  <si>
    <t>ソフトサテン　ロングハッピ袖付　黄　Ｍ（ハチマキ付）</t>
  </si>
  <si>
    <t>ソフトサテン　ロングハッピ袖付　青　Ｍ（ハチマキ付）</t>
  </si>
  <si>
    <t>ソフトサテン　カラーハッピ　黒　襟青　Ｊ</t>
  </si>
  <si>
    <t>ソフトサテン　カラーハッピ　黒　襟黄　Ｊ</t>
  </si>
  <si>
    <t>ソフトサテン　カラーハッピ　黒　襟青　Ｓ</t>
  </si>
  <si>
    <t>ソフトサテン　カラーハッピ　黒　襟黄　Ｓ</t>
  </si>
  <si>
    <t>カラー不織布ハッピ　祭　吉原つなぎ柄　白　Ｌ</t>
  </si>
  <si>
    <t>カラー不織布ハッピ　祭　市松柄　白　Ｌ</t>
  </si>
  <si>
    <t>カラー不織布ハッピ　祭　青海波柄　白　Ｌ</t>
  </si>
  <si>
    <t>カラー不織布ハッピ　祭　吉原つなぎ柄　赤　Ｌ</t>
  </si>
  <si>
    <t>カラー不織布ハッピ　祭　吉原つなぎ柄　青　Ｌ</t>
  </si>
  <si>
    <t>カラー不織布ハッピ　祭　青海波柄　赤　Ｌ</t>
  </si>
  <si>
    <t>カラー不織布ハッピ　祭　青海波柄　青　Ｌ</t>
  </si>
  <si>
    <t>カラー不織布ハッピ　袖無　黒　襟青　子供用　Ｊ</t>
  </si>
  <si>
    <t>カラー不織布ハッピ　袖無　黒　襟黄　子供用　Ｊ</t>
  </si>
  <si>
    <t>ロングハッピ不織布　ツートンカラー　赤　Ｓ（帯付）</t>
  </si>
  <si>
    <t>ロングハッピ不織布　ツートンカラー　青　Ｓ（帯付）</t>
  </si>
  <si>
    <t>ロングハッピ不織布　ツートンカラー　黄　Ｓ（帯付）</t>
  </si>
  <si>
    <t>ロングハッピ不織布　黒　襟赤　Ｍ（ハチマキ付）</t>
  </si>
  <si>
    <t>ロングハッピ不織布　黒　襟青　Ｍ（ハチマキ付）</t>
  </si>
  <si>
    <t>ロングハッピ不織布　黒　襟黄　Ｍ（ハチマキ付）</t>
  </si>
  <si>
    <t>ロングハッピ不織布　黒　襟緑　Ｍ（ハチマキ付）</t>
  </si>
  <si>
    <t>ロングハッピ不織布　黒　襟紫　Ｍ（ハチマキ付）</t>
  </si>
  <si>
    <t>カラー不織布ハッピ　赤　Ｍ</t>
  </si>
  <si>
    <t>カラー不織布ハッピ　青　Ｍ</t>
  </si>
  <si>
    <t>カラー不織布ハッピ　黄　Ｍ</t>
  </si>
  <si>
    <t>カラー不織布ハッピ　黒　襟赤　Ｍ</t>
  </si>
  <si>
    <t>カラー不織布ハッピ　黒　襟青　Ｍ</t>
  </si>
  <si>
    <t>カラー不織布ハッピ　黒　襟黄　Ｍ</t>
  </si>
  <si>
    <t>ソフトサテンロングハッピ　黒　襟緑　Ｍ（ハチマキ付）</t>
  </si>
  <si>
    <t>ソフトサテンロングハッピ　黒　襟紫　Ｍ（ハチマキ付）</t>
  </si>
  <si>
    <t>ソフトサテンロングハッピ　黒　襟金　Ｍ（ハチマキ付）</t>
  </si>
  <si>
    <t>ソフトサテンロングハッピ　黒　襟銀　Ｍ（ハチマキ付）</t>
  </si>
  <si>
    <t>ソフトサテンロングハッピ　黒　Ｍ（ハチマキ付）</t>
  </si>
  <si>
    <t>ソフトサテンロングハッピ　白　Ｍ（ハチマキ付）</t>
  </si>
  <si>
    <t>ソフトサテンロングハッピ　金　Ｍ（ハチマキ付）</t>
  </si>
  <si>
    <t>メッシュロングハッピ　黒　襟赤　Ｊ（ハチマキ付）</t>
  </si>
  <si>
    <t>メッシュロングハッピ　黒　襟青　Ｊ（ハチマキ付）</t>
  </si>
  <si>
    <t>メッシュロングハッピ　黒　襟黄　Ｊ（ハチマキ付）</t>
  </si>
  <si>
    <t>メッシュロングハッピ　黒　襟赤　Ｓ（ハチマキ付）</t>
  </si>
  <si>
    <t>メッシュロングハッピ　黒　襟青　Ｓ（ハチマキ付）</t>
  </si>
  <si>
    <t>メッシュロングハッピ　黒　襟黄　Ｓ（ハチマキ付）</t>
  </si>
  <si>
    <t>ソフトサテン　ロングハッピ　金　Ｓ　（ハチマキ付）</t>
  </si>
  <si>
    <t>ソフトサテン　ロングハッピ　金　Ｌ　（ハチマキ付）</t>
  </si>
  <si>
    <t>ソフトサテン　ロングハッピ　黒　緑襟　Ｊ（ハチマキ付）</t>
  </si>
  <si>
    <t>ソフトサテン　ロングハッピ　金　Ｊ（ハチマキ付）</t>
  </si>
  <si>
    <t>サテンロングハッピ　黒　襟緑　Ｊ（ハチマキ付）</t>
  </si>
  <si>
    <t>ソフトサテン　ロングハッピ　赤　Ｊ</t>
  </si>
  <si>
    <t>ソフトサテン　ロングハッピ　青　Ｊ</t>
  </si>
  <si>
    <t>ソフトサテン　ロングハッピ　黄　Ｊ</t>
  </si>
  <si>
    <t>ソフトサテン　ロングハッピ　金　Ｊ</t>
  </si>
  <si>
    <t>ソフトサテン　ロングハッピ　黒　赤襟　Ｊ</t>
  </si>
  <si>
    <t>ソフトサテン　ロングハッピ　黒　青襟　Ｊ</t>
  </si>
  <si>
    <t>ソフトサテン　ロングハッピ　黒　黄襟　Ｊ</t>
  </si>
  <si>
    <t>ソフトサテン　ロングハッピ　黒　紫襟　Ｊ</t>
  </si>
  <si>
    <t>ソフトサテン　ロングハッピ　黒　緑襟　Ｊ</t>
  </si>
  <si>
    <t>ソフトサテン　ロングハッピ　赤　Ｓ</t>
  </si>
  <si>
    <t>ソフトサテン　ロングハッピ　青　Ｓ</t>
  </si>
  <si>
    <t>ソフトサテン　ロングハッピ　黄　Ｓ</t>
  </si>
  <si>
    <t>ソフトサテン　ロングハッピ　緑　Ｓ</t>
  </si>
  <si>
    <t>ソフトサテン　ロングハッピ　桃　Ｓ</t>
  </si>
  <si>
    <t>ソフトサテン　ロングハッピ　白　Ｓ</t>
  </si>
  <si>
    <t>ソフトサテン　ロングハッピ　紫　Ｓ</t>
  </si>
  <si>
    <t>ソフトサテン　ロングハッピ　橙　Ｓ</t>
  </si>
  <si>
    <t>ソフトサテン　ロングハッピ　金　Ｓ</t>
  </si>
  <si>
    <t>ソフトサテン　ロングハッピ　黒　Ｓ</t>
  </si>
  <si>
    <t>ソフトサテン　ロングハッピ　黒　赤襟　Ｓ</t>
  </si>
  <si>
    <t>ソフトサテン　ロングハッピ　黒　青襟　Ｓ</t>
  </si>
  <si>
    <t>ソフトサテン　ロングハッピ　黒　黄襟　Ｓ</t>
  </si>
  <si>
    <t>ソフトサテン　ロングハッピ　黒　紫襟　Ｓ</t>
  </si>
  <si>
    <t>ソフトサテン　ロングハッピ　黒　金襟　Ｓ</t>
  </si>
  <si>
    <t>ソフトサテン　ロングハッピ　黒　銀襟　Ｓ</t>
  </si>
  <si>
    <t>ソフトサテン　ロングハッピ　黒　緑襟　Ｓ</t>
  </si>
  <si>
    <t>ソフトサテン　ロングハッピ　赤　Ｍ</t>
  </si>
  <si>
    <t>ソフトサテン　ロングハッピ　青　Ｍ</t>
  </si>
  <si>
    <t>ソフトサテン　ロングハッピ　黄　Ｍ</t>
  </si>
  <si>
    <t>ソフトサテン　ロングハッピ　緑　Ｍ</t>
  </si>
  <si>
    <t>ソフトサテン　ロングハッピ　白　Ｍ</t>
  </si>
  <si>
    <t>ソフトサテン　ロングハッピ　金　Ｍ</t>
  </si>
  <si>
    <t>ソフトサテン　ロングハッピ　黒　Ｍ</t>
  </si>
  <si>
    <t>ソフトサテン　ロングハッピ　黒　赤襟　Ｍ</t>
  </si>
  <si>
    <t>ソフトサテン　ロングハッピ　黒　青襟　Ｍ</t>
  </si>
  <si>
    <t>ソフトサテン　ロングハッピ　黒　黄襟　Ｍ</t>
  </si>
  <si>
    <t>ソフトサテン　ロングハッピ　黒　紫襟　Ｍ</t>
  </si>
  <si>
    <t>ソフトサテン　ロングハッピ　黒　金襟　Ｍ</t>
  </si>
  <si>
    <t>ソフトサテン　ロングハッピ　黒　銀襟　Ｍ</t>
  </si>
  <si>
    <t>ソフトサテン　ロングハッピ　黒　緑襟　Ｍ</t>
  </si>
  <si>
    <t>ソフトサテン　ロングハッピ　赤　Ｌ</t>
  </si>
  <si>
    <t>ソフトサテン　ロングハッピ　青　Ｌ</t>
  </si>
  <si>
    <t>ソフトサテン　ロングハッピ　黄　Ｌ</t>
  </si>
  <si>
    <t>ソフトサテン　ロングハッピ　緑　Ｌ</t>
  </si>
  <si>
    <t>ソフトサテン　ロングハッピ　桃　Ｌ</t>
  </si>
  <si>
    <t>ソフトサテン　ロングハッピ　白　Ｌ</t>
  </si>
  <si>
    <t>ソフトサテン　ロングハッピ　紫　Ｌ</t>
  </si>
  <si>
    <t>ソフトサテン　ロングハッピ　橙　Ｌ</t>
  </si>
  <si>
    <t>ソフトサテン　ロングハッピ　金　Ｌ</t>
  </si>
  <si>
    <t>ソフトサテン　ロングハッピ　黒　Ｌ</t>
  </si>
  <si>
    <t>ソフトサテン　ロングハッピ　黒　赤襟　Ｌ</t>
  </si>
  <si>
    <t>ソフトサテン　ロングハッピ　黒　青襟　Ｌ</t>
  </si>
  <si>
    <t>ソフトサテン　ロングハッピ　黒　黄襟　Ｌ</t>
  </si>
  <si>
    <t>ソフトサテン　ロングハッピ　黒　紫襟　Ｌ</t>
  </si>
  <si>
    <t>ソフトサテン　ロングハッピ　黒　金襟　Ｌ</t>
  </si>
  <si>
    <t>ソフトサテン　ロングハッピ　黒　銀襟　Ｌ</t>
  </si>
  <si>
    <t>ソフトサテン　ロングハッピ　黒　緑襟　Ｌ</t>
  </si>
  <si>
    <t>【印刷対象商品】</t>
    <rPh sb="1" eb="3">
      <t>インサツ</t>
    </rPh>
    <rPh sb="3" eb="5">
      <t>タイショウ</t>
    </rPh>
    <rPh sb="5" eb="7">
      <t>ショウヒン</t>
    </rPh>
    <phoneticPr fontId="1"/>
  </si>
  <si>
    <t>フルカラー</t>
    <phoneticPr fontId="1"/>
  </si>
  <si>
    <t>襟印刷</t>
    <rPh sb="0" eb="1">
      <t>エリ</t>
    </rPh>
    <rPh sb="1" eb="3">
      <t>インサツ</t>
    </rPh>
    <phoneticPr fontId="1"/>
  </si>
  <si>
    <t>不織布ハッピ</t>
    <rPh sb="0" eb="3">
      <t>フショクフ</t>
    </rPh>
    <phoneticPr fontId="1"/>
  </si>
  <si>
    <t>サテンハッピ</t>
    <phoneticPr fontId="1"/>
  </si>
  <si>
    <t>○</t>
    <phoneticPr fontId="1"/>
  </si>
  <si>
    <t>フルカラー印刷のみ可</t>
    <rPh sb="5" eb="7">
      <t>インサツ</t>
    </rPh>
    <rPh sb="9" eb="10">
      <t>カ</t>
    </rPh>
    <phoneticPr fontId="1"/>
  </si>
  <si>
    <t>※ハッピは背面⑨位置のみ多色印刷可能</t>
    <rPh sb="5" eb="7">
      <t>ハイメン</t>
    </rPh>
    <rPh sb="8" eb="10">
      <t>イチ</t>
    </rPh>
    <rPh sb="12" eb="14">
      <t>タショク</t>
    </rPh>
    <rPh sb="14" eb="16">
      <t>インサツ</t>
    </rPh>
    <rPh sb="16" eb="18">
      <t>カノウ</t>
    </rPh>
    <phoneticPr fontId="1"/>
  </si>
  <si>
    <t>&lt;20250701改定書式&gt;</t>
    <phoneticPr fontId="1"/>
  </si>
  <si>
    <t>ＡＴドライシャツ　グリーン　Ｌ</t>
  </si>
  <si>
    <t>ＡＴドライシャツ　グリーン　ＬＬ</t>
  </si>
  <si>
    <t>ＡＴドライシャツ　レッド　Ｌ</t>
  </si>
  <si>
    <t>ＡＴドライシャツ　レッド　ＬＬ</t>
  </si>
  <si>
    <t>ＡＴドライシャツ　ブルー　Ｌ</t>
  </si>
  <si>
    <t>ＡＴドライシャツ　ブルー　ＬＬ</t>
  </si>
  <si>
    <t>Tシャツ</t>
    <phoneticPr fontId="1"/>
  </si>
  <si>
    <r>
      <rPr>
        <b/>
        <u/>
        <sz val="8"/>
        <color theme="1"/>
        <rFont val="游ゴシック"/>
        <family val="3"/>
        <charset val="128"/>
        <scheme val="minor"/>
      </rPr>
      <t>ご希望のプリント方法に〇を付け、詳細をご記入ください。</t>
    </r>
    <r>
      <rPr>
        <sz val="8"/>
        <color theme="1"/>
        <rFont val="游ゴシック"/>
        <family val="3"/>
        <charset val="128"/>
        <scheme val="minor"/>
      </rPr>
      <t xml:space="preserve">
プリント位置番号は下図から選択してください。シルクのインクカラー詳細についてはカタログをご参照ください。
印刷位置が2か所以上の場合には、デザインにプリント位置番号を明記の上お送りください。</t>
    </r>
    <rPh sb="1" eb="3">
      <t>キボウ</t>
    </rPh>
    <rPh sb="8" eb="10">
      <t>ホウホウ</t>
    </rPh>
    <rPh sb="13" eb="14">
      <t>ツ</t>
    </rPh>
    <rPh sb="20" eb="22">
      <t>キニュウ</t>
    </rPh>
    <rPh sb="32" eb="34">
      <t>イチ</t>
    </rPh>
    <rPh sb="34" eb="36">
      <t>バンゴウ</t>
    </rPh>
    <rPh sb="37" eb="38">
      <t>シタ</t>
    </rPh>
    <rPh sb="38" eb="39">
      <t>ズ</t>
    </rPh>
    <rPh sb="41" eb="43">
      <t>センタク</t>
    </rPh>
    <rPh sb="60" eb="62">
      <t>ショウサイ</t>
    </rPh>
    <rPh sb="73" eb="75">
      <t>サンショウ</t>
    </rPh>
    <rPh sb="88" eb="89">
      <t>ショ</t>
    </rPh>
    <rPh sb="114" eb="115">
      <t>ウエ</t>
    </rPh>
    <phoneticPr fontId="1"/>
  </si>
  <si>
    <r>
      <rPr>
        <b/>
        <sz val="9"/>
        <color theme="1"/>
        <rFont val="游ゴシック"/>
        <family val="3"/>
        <charset val="128"/>
        <scheme val="minor"/>
      </rPr>
      <t>インクカラー</t>
    </r>
    <r>
      <rPr>
        <sz val="9"/>
        <color theme="1"/>
        <rFont val="游ゴシック"/>
        <family val="3"/>
        <charset val="128"/>
        <scheme val="minor"/>
      </rPr>
      <t>（色名を記入ください）</t>
    </r>
    <rPh sb="7" eb="9">
      <t>イロメイ</t>
    </rPh>
    <rPh sb="10" eb="12">
      <t>キニュウ</t>
    </rPh>
    <phoneticPr fontId="1"/>
  </si>
  <si>
    <r>
      <rPr>
        <b/>
        <sz val="9"/>
        <color theme="1"/>
        <rFont val="游ゴシック"/>
        <family val="3"/>
        <charset val="128"/>
        <scheme val="minor"/>
      </rPr>
      <t>プリントサイズ</t>
    </r>
    <r>
      <rPr>
        <sz val="9"/>
        <color theme="1"/>
        <rFont val="游ゴシック"/>
        <family val="3"/>
        <charset val="128"/>
        <scheme val="minor"/>
      </rPr>
      <t>（〇をつけてください）</t>
    </r>
    <phoneticPr fontId="1"/>
  </si>
  <si>
    <t>プリント
位置番号
▼</t>
    <rPh sb="5" eb="7">
      <t>イチ</t>
    </rPh>
    <rPh sb="7" eb="9">
      <t>バンゴウ</t>
    </rPh>
    <phoneticPr fontId="1"/>
  </si>
  <si>
    <r>
      <rPr>
        <b/>
        <sz val="11"/>
        <color theme="1"/>
        <rFont val="游ゴシック"/>
        <family val="3"/>
        <charset val="128"/>
        <scheme val="minor"/>
      </rPr>
      <t>←フルカラー転写プリント</t>
    </r>
    <r>
      <rPr>
        <sz val="8"/>
        <color theme="1"/>
        <rFont val="游ゴシック"/>
        <family val="3"/>
        <charset val="128"/>
        <scheme val="minor"/>
      </rPr>
      <t xml:space="preserve">
</t>
    </r>
    <r>
      <rPr>
        <sz val="8"/>
        <color rgb="FFFF0000"/>
        <rFont val="游ゴシック"/>
        <family val="3"/>
        <charset val="128"/>
        <scheme val="minor"/>
      </rPr>
      <t xml:space="preserve">※デザインの周囲に同系色もしくは白のフチが付きます
</t>
    </r>
    <rPh sb="6" eb="8">
      <t>テンシャ</t>
    </rPh>
    <phoneticPr fontId="1"/>
  </si>
  <si>
    <t>.</t>
    <phoneticPr fontId="1"/>
  </si>
  <si>
    <t>ポロシャツ</t>
    <phoneticPr fontId="1"/>
  </si>
  <si>
    <r>
      <t>1色のみ可</t>
    </r>
    <r>
      <rPr>
        <b/>
        <sz val="14"/>
        <color rgb="FFFF0000"/>
        <rFont val="游ゴシック"/>
        <family val="3"/>
        <charset val="128"/>
        <scheme val="minor"/>
      </rPr>
      <t>※</t>
    </r>
    <rPh sb="1" eb="2">
      <t>イロ</t>
    </rPh>
    <rPh sb="4" eb="5">
      <t>カ</t>
    </rPh>
    <phoneticPr fontId="1"/>
  </si>
  <si>
    <r>
      <t>シルク</t>
    </r>
    <r>
      <rPr>
        <sz val="14"/>
        <color theme="1"/>
        <rFont val="游ゴシック"/>
        <family val="3"/>
        <charset val="128"/>
        <scheme val="minor"/>
      </rPr>
      <t>（重ね刷り不可）</t>
    </r>
    <rPh sb="4" eb="5">
      <t>カサ</t>
    </rPh>
    <rPh sb="6" eb="7">
      <t>ス</t>
    </rPh>
    <rPh sb="8" eb="10">
      <t>フカ</t>
    </rPh>
    <phoneticPr fontId="1"/>
  </si>
  <si>
    <r>
      <rPr>
        <b/>
        <sz val="11"/>
        <color theme="1"/>
        <rFont val="游ゴシック"/>
        <family val="3"/>
        <charset val="128"/>
        <scheme val="minor"/>
      </rPr>
      <t>←シルクプリント</t>
    </r>
    <r>
      <rPr>
        <sz val="8"/>
        <color theme="1"/>
        <rFont val="游ゴシック"/>
        <family val="3"/>
        <charset val="128"/>
        <scheme val="minor"/>
      </rPr>
      <t xml:space="preserve">
</t>
    </r>
    <r>
      <rPr>
        <sz val="8"/>
        <color rgb="FFFF0000"/>
        <rFont val="游ゴシック"/>
        <family val="3"/>
        <charset val="128"/>
        <scheme val="minor"/>
      </rPr>
      <t>※印刷部分の重ね塗り不可
ハッピは背面を除き1色印刷のみ/襟印刷不可</t>
    </r>
    <rPh sb="10" eb="12">
      <t>インサツ</t>
    </rPh>
    <rPh sb="12" eb="14">
      <t>ブブン</t>
    </rPh>
    <rPh sb="15" eb="16">
      <t>カサ</t>
    </rPh>
    <rPh sb="17" eb="18">
      <t>ヌ</t>
    </rPh>
    <rPh sb="19" eb="21">
      <t>フカ</t>
    </rPh>
    <rPh sb="26" eb="28">
      <t>ハイメン</t>
    </rPh>
    <rPh sb="29" eb="30">
      <t>ノゾ</t>
    </rPh>
    <rPh sb="32" eb="33">
      <t>イロ</t>
    </rPh>
    <rPh sb="33" eb="35">
      <t>インサツ</t>
    </rPh>
    <rPh sb="38" eb="39">
      <t>エリ</t>
    </rPh>
    <rPh sb="39" eb="41">
      <t>インサツ</t>
    </rPh>
    <rPh sb="41" eb="43">
      <t>フカ</t>
    </rPh>
    <phoneticPr fontId="1"/>
  </si>
  <si>
    <t>※同じ版で印刷色を変更する場合、別途料金が発生いたします。</t>
    <rPh sb="1" eb="2">
      <t>オナ</t>
    </rPh>
    <rPh sb="3" eb="4">
      <t>ハン</t>
    </rPh>
    <rPh sb="5" eb="7">
      <t>インサツ</t>
    </rPh>
    <rPh sb="7" eb="8">
      <t>イロ</t>
    </rPh>
    <rPh sb="9" eb="11">
      <t>ヘンコウ</t>
    </rPh>
    <rPh sb="13" eb="15">
      <t>バアイ</t>
    </rPh>
    <rPh sb="16" eb="18">
      <t>ベット</t>
    </rPh>
    <rPh sb="18" eb="20">
      <t>リョウキン</t>
    </rPh>
    <rPh sb="21" eb="23">
      <t>ハッセイ</t>
    </rPh>
    <phoneticPr fontId="1"/>
  </si>
  <si>
    <t>プリントTシャツ・ポロシャツ・ハッピ専用注文用紙</t>
    <rPh sb="18" eb="24">
      <t>センヨウチュウモンヨウシ</t>
    </rPh>
    <phoneticPr fontId="1"/>
  </si>
  <si>
    <t>前面⑤以外可</t>
    <rPh sb="0" eb="2">
      <t>ゼンメン</t>
    </rPh>
    <rPh sb="3" eb="5">
      <t>イガイ</t>
    </rPh>
    <rPh sb="5" eb="6">
      <t>カ</t>
    </rPh>
    <phoneticPr fontId="1"/>
  </si>
  <si>
    <t>前面⑤以外可</t>
    <rPh sb="0" eb="3">
      <t>ゼンメンゴ</t>
    </rPh>
    <rPh sb="3" eb="5">
      <t>イガイ</t>
    </rPh>
    <rPh sb="5" eb="6">
      <t>カ</t>
    </rPh>
    <phoneticPr fontId="1"/>
  </si>
  <si>
    <t>○○</t>
    <phoneticPr fontId="1"/>
  </si>
  <si>
    <t>アーテック小学校</t>
    <rPh sb="5" eb="8">
      <t>ショウガッコウ</t>
    </rPh>
    <phoneticPr fontId="1"/>
  </si>
  <si>
    <t>○○＠artec.com</t>
    <phoneticPr fontId="1"/>
  </si>
  <si>
    <t>➋左胸</t>
  </si>
  <si>
    <t>白</t>
    <rPh sb="0" eb="1">
      <t>シロ</t>
    </rPh>
    <phoneticPr fontId="1"/>
  </si>
  <si>
    <t>❾背</t>
  </si>
  <si>
    <t>金</t>
    <rPh sb="0" eb="1">
      <t>キン</t>
    </rPh>
    <phoneticPr fontId="1"/>
  </si>
  <si>
    <t>銀</t>
    <rPh sb="0" eb="1">
      <t>ギン</t>
    </rPh>
    <phoneticPr fontId="1"/>
  </si>
  <si>
    <t>〇</t>
  </si>
  <si>
    <t>背面デザインは、赤色のTシャツには白と金で印刷、黒色のTシャツには白と銀で印刷</t>
    <rPh sb="0" eb="2">
      <t>ハイメン</t>
    </rPh>
    <rPh sb="8" eb="9">
      <t>アカ</t>
    </rPh>
    <rPh sb="9" eb="10">
      <t>イロ</t>
    </rPh>
    <rPh sb="17" eb="18">
      <t>シロ</t>
    </rPh>
    <rPh sb="19" eb="20">
      <t>キン</t>
    </rPh>
    <rPh sb="21" eb="23">
      <t>インサツ</t>
    </rPh>
    <rPh sb="24" eb="25">
      <t>クロ</t>
    </rPh>
    <rPh sb="25" eb="26">
      <t>イロ</t>
    </rPh>
    <rPh sb="33" eb="34">
      <t>シロ</t>
    </rPh>
    <rPh sb="35" eb="36">
      <t>ギン</t>
    </rPh>
    <rPh sb="37" eb="39">
      <t>インサツ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</si>
</sst>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9"/>
      <color theme="1"/>
      <name val="游ゴシック"/>
      <family val="2"/>
      <charset val="128"/>
      <scheme val="minor"/>
    </font>
    <font>
      <b/>
      <sz val="11"/>
      <color theme="0"/>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11"/>
      <color theme="1"/>
      <name val="游ゴシック"/>
      <family val="3"/>
      <charset val="128"/>
      <scheme val="minor"/>
    </font>
    <font>
      <sz val="8"/>
      <color theme="1"/>
      <name val="游ゴシック"/>
      <family val="3"/>
      <charset val="128"/>
    </font>
    <font>
      <sz val="8"/>
      <color rgb="FFFF0000"/>
      <name val="游ゴシック"/>
      <family val="3"/>
      <charset val="128"/>
      <scheme val="minor"/>
    </font>
    <font>
      <sz val="11"/>
      <name val="ＭＳ Ｐゴシック"/>
      <family val="3"/>
      <charset val="128"/>
    </font>
    <font>
      <sz val="14"/>
      <color theme="1"/>
      <name val="游ゴシック"/>
      <family val="3"/>
      <charset val="128"/>
      <scheme val="minor"/>
    </font>
    <font>
      <sz val="8"/>
      <color rgb="FF002060"/>
      <name val="游ゴシック"/>
      <family val="3"/>
      <charset val="128"/>
      <scheme val="minor"/>
    </font>
    <font>
      <sz val="8"/>
      <color rgb="FFFF0000"/>
      <name val="游ゴシック"/>
      <family val="2"/>
      <charset val="128"/>
      <scheme val="minor"/>
    </font>
    <font>
      <sz val="9"/>
      <name val="ＭＳ Ｐゴシック"/>
      <family val="3"/>
      <charset val="128"/>
    </font>
    <font>
      <u/>
      <sz val="8"/>
      <color theme="1"/>
      <name val="游ゴシック"/>
      <family val="3"/>
      <charset val="128"/>
      <scheme val="minor"/>
    </font>
    <font>
      <b/>
      <sz val="9"/>
      <name val="游ゴシック"/>
      <family val="3"/>
      <charset val="128"/>
      <scheme val="minor"/>
    </font>
    <font>
      <sz val="16"/>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sz val="9"/>
      <name val="游ゴシック"/>
      <family val="3"/>
      <charset val="128"/>
      <scheme val="minor"/>
    </font>
    <font>
      <u/>
      <sz val="8"/>
      <color rgb="FFFF0000"/>
      <name val="游ゴシック"/>
      <family val="3"/>
      <charset val="128"/>
      <scheme val="minor"/>
    </font>
    <font>
      <b/>
      <u/>
      <sz val="20"/>
      <color rgb="FFFF0000"/>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u/>
      <sz val="18"/>
      <color rgb="FFFF0000"/>
      <name val="游ゴシック"/>
      <family val="3"/>
      <charset val="128"/>
      <scheme val="minor"/>
    </font>
    <font>
      <sz val="14"/>
      <color theme="1"/>
      <name val="游ゴシック"/>
      <family val="2"/>
      <charset val="128"/>
      <scheme val="minor"/>
    </font>
    <font>
      <b/>
      <sz val="14"/>
      <color theme="1"/>
      <name val="游ゴシック"/>
      <family val="3"/>
      <charset val="128"/>
      <scheme val="minor"/>
    </font>
    <font>
      <b/>
      <sz val="16"/>
      <color theme="1"/>
      <name val="游ゴシック"/>
      <family val="3"/>
      <charset val="128"/>
      <scheme val="minor"/>
    </font>
    <font>
      <b/>
      <sz val="8"/>
      <color theme="1"/>
      <name val="游ゴシック"/>
      <family val="3"/>
      <charset val="128"/>
      <scheme val="minor"/>
    </font>
    <font>
      <b/>
      <u/>
      <sz val="8"/>
      <color theme="1"/>
      <name val="游ゴシック"/>
      <family val="3"/>
      <charset val="128"/>
      <scheme val="minor"/>
    </font>
    <font>
      <sz val="12"/>
      <color rgb="FFFF0000"/>
      <name val="游ゴシック"/>
      <family val="3"/>
      <charset val="128"/>
      <scheme val="minor"/>
    </font>
    <font>
      <b/>
      <sz val="14"/>
      <color rgb="FFFF0000"/>
      <name val="游ゴシック"/>
      <family val="3"/>
      <charset val="128"/>
      <scheme val="minor"/>
    </font>
    <font>
      <u/>
      <sz val="8"/>
      <color theme="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9"/>
      <color rgb="FFFF0000"/>
      <name val="ＭＳ Ｐゴシック"/>
      <family val="3"/>
      <charset val="128"/>
    </font>
    <font>
      <sz val="14"/>
      <color rgb="FFFF0000"/>
      <name val="游ゴシック"/>
      <family val="3"/>
      <charset val="128"/>
      <scheme val="minor"/>
    </font>
    <font>
      <sz val="16"/>
      <color rgb="FFFF0000"/>
      <name val="游ゴシック"/>
      <family val="3"/>
      <charset val="128"/>
      <scheme val="minor"/>
    </font>
  </fonts>
  <fills count="8">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auto="1"/>
      </left>
      <right/>
      <top style="thin">
        <color auto="1"/>
      </top>
      <bottom/>
      <diagonal/>
    </border>
    <border>
      <left/>
      <right style="thin">
        <color auto="1"/>
      </right>
      <top style="thin">
        <color auto="1"/>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diagonalDown="1">
      <left style="thin">
        <color indexed="64"/>
      </left>
      <right style="medium">
        <color indexed="64"/>
      </right>
      <top/>
      <bottom style="thin">
        <color indexed="64"/>
      </bottom>
      <diagonal style="thin">
        <color indexed="64"/>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13" fillId="0" borderId="0">
      <alignment vertical="center"/>
    </xf>
    <xf numFmtId="0" fontId="22" fillId="0" borderId="0" applyNumberFormat="0" applyFill="0" applyBorder="0" applyAlignment="0" applyProtection="0">
      <alignment vertical="center"/>
    </xf>
  </cellStyleXfs>
  <cellXfs count="162">
    <xf numFmtId="0" fontId="0" fillId="0" borderId="0" xfId="0">
      <alignment vertical="center"/>
    </xf>
    <xf numFmtId="0" fontId="0" fillId="0" borderId="5" xfId="0" applyBorder="1">
      <alignment vertical="center"/>
    </xf>
    <xf numFmtId="0" fontId="5" fillId="0" borderId="0" xfId="0" applyFont="1">
      <alignment vertical="center"/>
    </xf>
    <xf numFmtId="0" fontId="8" fillId="0" borderId="0" xfId="0" applyFont="1" applyAlignment="1">
      <alignment horizontal="center" vertical="center"/>
    </xf>
    <xf numFmtId="0" fontId="10" fillId="0" borderId="0" xfId="0" applyFont="1">
      <alignment vertical="center"/>
    </xf>
    <xf numFmtId="0" fontId="12" fillId="0" borderId="0" xfId="0" applyFont="1" applyAlignment="1"/>
    <xf numFmtId="0" fontId="5" fillId="0" borderId="0" xfId="0" applyFont="1" applyAlignment="1">
      <alignment horizontal="left" vertical="center"/>
    </xf>
    <xf numFmtId="0" fontId="5" fillId="3" borderId="1" xfId="0" applyFont="1" applyFill="1" applyBorder="1" applyAlignment="1">
      <alignment horizontal="center" vertical="center"/>
    </xf>
    <xf numFmtId="0" fontId="0" fillId="0" borderId="2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2" fillId="0" borderId="20" xfId="0" applyFont="1" applyBorder="1">
      <alignment vertical="center"/>
    </xf>
    <xf numFmtId="0" fontId="7" fillId="0" borderId="6" xfId="0" applyFont="1" applyBorder="1">
      <alignment vertical="center"/>
    </xf>
    <xf numFmtId="0" fontId="5" fillId="4" borderId="1" xfId="0" applyFont="1" applyFill="1" applyBorder="1" applyAlignment="1">
      <alignment horizontal="center" vertical="center"/>
    </xf>
    <xf numFmtId="0" fontId="5" fillId="4" borderId="15" xfId="0" applyFont="1" applyFill="1" applyBorder="1" applyAlignment="1">
      <alignment horizontal="center" vertical="center"/>
    </xf>
    <xf numFmtId="0" fontId="0" fillId="4" borderId="12" xfId="0" applyFill="1" applyBorder="1" applyAlignment="1">
      <alignment horizontal="center" vertical="center"/>
    </xf>
    <xf numFmtId="0" fontId="15" fillId="0" borderId="0" xfId="0" applyFont="1" applyAlignment="1">
      <alignment horizontal="left"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5" borderId="0" xfId="0" applyFill="1">
      <alignment vertical="center"/>
    </xf>
    <xf numFmtId="0" fontId="16" fillId="0" borderId="0" xfId="0" applyFont="1">
      <alignment vertical="center"/>
    </xf>
    <xf numFmtId="0" fontId="0" fillId="0" borderId="0" xfId="0" applyAlignment="1">
      <alignment horizontal="center" vertical="center"/>
    </xf>
    <xf numFmtId="0" fontId="17" fillId="0" borderId="14" xfId="1" applyFont="1" applyBorder="1" applyAlignment="1">
      <alignment horizontal="center" vertical="center" shrinkToFit="1"/>
    </xf>
    <xf numFmtId="0" fontId="0" fillId="7" borderId="0" xfId="0" applyFill="1" applyAlignment="1">
      <alignment horizontal="center" vertical="center"/>
    </xf>
    <xf numFmtId="0" fontId="0" fillId="7" borderId="0" xfId="0" applyFill="1">
      <alignment vertical="center"/>
    </xf>
    <xf numFmtId="0" fontId="0" fillId="0" borderId="17" xfId="0" applyBorder="1" applyAlignment="1">
      <alignment horizontal="center" vertical="center"/>
    </xf>
    <xf numFmtId="0" fontId="3" fillId="0" borderId="0" xfId="0" applyFont="1">
      <alignment vertical="center"/>
    </xf>
    <xf numFmtId="0" fontId="0" fillId="0" borderId="16" xfId="0" applyBorder="1" applyAlignment="1">
      <alignment horizontal="center" vertical="center"/>
    </xf>
    <xf numFmtId="0" fontId="3" fillId="0" borderId="0" xfId="0" applyFont="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14" fillId="0" borderId="1"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8" xfId="0" applyFont="1" applyBorder="1" applyAlignment="1">
      <alignment horizontal="center" vertical="center" shrinkToFit="1"/>
    </xf>
    <xf numFmtId="0" fontId="2" fillId="0" borderId="6" xfId="0" applyFont="1" applyBorder="1">
      <alignment vertical="center"/>
    </xf>
    <xf numFmtId="0" fontId="5"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7" xfId="0" applyFont="1" applyBorder="1" applyAlignment="1">
      <alignment horizontal="center" vertical="center"/>
    </xf>
    <xf numFmtId="0" fontId="14" fillId="0" borderId="15" xfId="0" applyFont="1" applyBorder="1" applyAlignment="1">
      <alignment horizontal="center" vertical="center" wrapText="1"/>
    </xf>
    <xf numFmtId="0" fontId="14" fillId="0" borderId="15" xfId="0" applyFont="1" applyBorder="1" applyAlignment="1">
      <alignment horizontal="center" vertical="center"/>
    </xf>
    <xf numFmtId="0" fontId="14" fillId="0" borderId="18" xfId="0" applyFont="1" applyBorder="1" applyAlignment="1">
      <alignment horizontal="center" vertical="center"/>
    </xf>
    <xf numFmtId="0" fontId="5" fillId="4" borderId="10" xfId="0" applyFont="1" applyFill="1" applyBorder="1" applyAlignment="1">
      <alignment horizontal="center" vertical="center" wrapText="1"/>
    </xf>
    <xf numFmtId="0" fontId="3" fillId="4" borderId="27" xfId="0" applyFont="1" applyFill="1" applyBorder="1" applyAlignment="1">
      <alignment horizontal="center" vertical="center"/>
    </xf>
    <xf numFmtId="0" fontId="3" fillId="4" borderId="10" xfId="0" applyFont="1" applyFill="1" applyBorder="1" applyAlignment="1">
      <alignment horizontal="center" vertical="center" wrapText="1"/>
    </xf>
    <xf numFmtId="0" fontId="3" fillId="0" borderId="0" xfId="0" applyFont="1" applyAlignment="1">
      <alignment vertical="top"/>
    </xf>
    <xf numFmtId="0" fontId="3" fillId="0" borderId="0" xfId="0" applyFont="1" applyAlignment="1">
      <alignment horizontal="lef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2" fillId="0" borderId="0" xfId="0" applyFont="1">
      <alignment vertical="center"/>
    </xf>
    <xf numFmtId="0" fontId="23" fillId="0" borderId="0" xfId="0" applyFont="1">
      <alignment vertical="center"/>
    </xf>
    <xf numFmtId="0" fontId="10" fillId="0" borderId="0" xfId="0" applyFont="1" applyAlignment="1">
      <alignment horizontal="left" vertical="center"/>
    </xf>
    <xf numFmtId="0" fontId="8" fillId="0" borderId="0" xfId="0" applyFont="1" applyAlignment="1">
      <alignment horizontal="left" vertical="center"/>
    </xf>
    <xf numFmtId="0" fontId="26" fillId="0" borderId="5" xfId="0" applyFont="1" applyBorder="1">
      <alignment vertical="center"/>
    </xf>
    <xf numFmtId="0" fontId="25" fillId="0" borderId="0" xfId="2" applyFont="1" applyAlignment="1">
      <alignment vertical="center"/>
    </xf>
    <xf numFmtId="0" fontId="28" fillId="0" borderId="0" xfId="2" applyFont="1" applyAlignment="1">
      <alignment vertical="center"/>
    </xf>
    <xf numFmtId="14" fontId="0" fillId="7" borderId="0" xfId="0" applyNumberFormat="1" applyFill="1">
      <alignment vertical="center"/>
    </xf>
    <xf numFmtId="0" fontId="17" fillId="0" borderId="16" xfId="1" applyFont="1" applyBorder="1" applyAlignment="1">
      <alignment horizontal="center" vertical="center" shrinkToFit="1"/>
    </xf>
    <xf numFmtId="0" fontId="0" fillId="0" borderId="0" xfId="0" applyAlignment="1">
      <alignment horizontal="left" vertical="center"/>
    </xf>
    <xf numFmtId="0" fontId="29" fillId="0" borderId="0" xfId="0" applyFont="1">
      <alignment vertical="center"/>
    </xf>
    <xf numFmtId="0" fontId="14" fillId="0" borderId="0" xfId="0" applyFont="1">
      <alignment vertical="center"/>
    </xf>
    <xf numFmtId="0" fontId="14" fillId="0" borderId="43" xfId="0" applyFont="1" applyBorder="1">
      <alignment vertical="center"/>
    </xf>
    <xf numFmtId="0" fontId="30" fillId="0" borderId="42" xfId="0" applyFont="1" applyBorder="1" applyAlignment="1">
      <alignment horizontal="center" vertical="center"/>
    </xf>
    <xf numFmtId="0" fontId="30" fillId="0" borderId="47" xfId="0" applyFont="1" applyBorder="1" applyAlignment="1">
      <alignment horizontal="center" vertical="center"/>
    </xf>
    <xf numFmtId="0" fontId="30" fillId="0" borderId="1" xfId="0" applyFont="1" applyBorder="1" applyAlignment="1">
      <alignment horizontal="center" vertical="center"/>
    </xf>
    <xf numFmtId="0" fontId="30" fillId="0" borderId="15" xfId="0" applyFont="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1" fillId="0" borderId="0" xfId="0" applyFont="1">
      <alignment vertical="center"/>
    </xf>
    <xf numFmtId="0" fontId="20" fillId="0" borderId="19" xfId="0" applyFont="1" applyBorder="1" applyAlignment="1">
      <alignment horizontal="center" vertical="center"/>
    </xf>
    <xf numFmtId="0" fontId="34" fillId="0" borderId="0" xfId="0" applyFont="1">
      <alignment vertical="center"/>
    </xf>
    <xf numFmtId="0" fontId="30" fillId="0" borderId="46" xfId="0" applyFont="1" applyBorder="1" applyAlignment="1">
      <alignment horizontal="center" vertical="center"/>
    </xf>
    <xf numFmtId="0" fontId="30" fillId="0" borderId="14" xfId="0" applyFont="1" applyBorder="1" applyAlignment="1">
      <alignment horizontal="center" vertical="center"/>
    </xf>
    <xf numFmtId="0" fontId="30" fillId="0" borderId="16" xfId="0" applyFont="1" applyBorder="1" applyAlignment="1">
      <alignment horizontal="center" vertical="center"/>
    </xf>
    <xf numFmtId="0" fontId="30" fillId="0" borderId="44" xfId="0" applyFont="1" applyBorder="1" applyAlignment="1">
      <alignment horizontal="center" vertical="center"/>
    </xf>
    <xf numFmtId="0" fontId="30" fillId="0" borderId="45" xfId="0" applyFont="1" applyBorder="1" applyAlignment="1">
      <alignment horizontal="center" vertical="center"/>
    </xf>
    <xf numFmtId="0" fontId="36" fillId="0" borderId="0" xfId="0" applyFont="1">
      <alignment vertical="center"/>
    </xf>
    <xf numFmtId="0" fontId="0" fillId="4" borderId="13" xfId="0" applyFill="1" applyBorder="1" applyAlignment="1">
      <alignment horizontal="center" vertical="center" wrapText="1"/>
    </xf>
    <xf numFmtId="0" fontId="3" fillId="0" borderId="0" xfId="0" applyFont="1" applyAlignment="1">
      <alignment vertical="center" wrapText="1"/>
    </xf>
    <xf numFmtId="0" fontId="27" fillId="0" borderId="9" xfId="0" applyFont="1" applyBorder="1">
      <alignment vertical="center"/>
    </xf>
    <xf numFmtId="0" fontId="27" fillId="0" borderId="48" xfId="0" applyFont="1" applyBorder="1">
      <alignment vertical="center"/>
    </xf>
    <xf numFmtId="0" fontId="39" fillId="0" borderId="14" xfId="1" applyFont="1" applyBorder="1" applyAlignment="1">
      <alignment horizontal="center" vertical="center" shrinkToFit="1"/>
    </xf>
    <xf numFmtId="0" fontId="40" fillId="0" borderId="1" xfId="0" applyFont="1" applyBorder="1" applyAlignment="1">
      <alignment horizontal="center" vertical="center" shrinkToFit="1"/>
    </xf>
    <xf numFmtId="0" fontId="39" fillId="0" borderId="16" xfId="0" applyFont="1" applyBorder="1" applyAlignment="1">
      <alignment horizontal="center" vertical="center"/>
    </xf>
    <xf numFmtId="0" fontId="40" fillId="0" borderId="17" xfId="0" applyFont="1" applyBorder="1" applyAlignment="1">
      <alignment horizontal="center" vertical="center" shrinkToFit="1"/>
    </xf>
    <xf numFmtId="0" fontId="41" fillId="0" borderId="19" xfId="0" applyFont="1" applyBorder="1" applyAlignment="1">
      <alignment horizontal="center" vertical="center"/>
    </xf>
    <xf numFmtId="0" fontId="37" fillId="0" borderId="1" xfId="0" applyFont="1" applyBorder="1" applyAlignment="1">
      <alignment horizontal="center" vertical="center"/>
    </xf>
    <xf numFmtId="0" fontId="37" fillId="0" borderId="15" xfId="0" applyFont="1" applyBorder="1" applyAlignment="1">
      <alignment horizontal="center" vertical="center"/>
    </xf>
    <xf numFmtId="0" fontId="27" fillId="0" borderId="0" xfId="0" applyFont="1" applyAlignment="1">
      <alignment horizontal="right" vertical="center"/>
    </xf>
    <xf numFmtId="0" fontId="27" fillId="0" borderId="5" xfId="0" applyFont="1" applyBorder="1" applyAlignment="1">
      <alignment horizontal="right" vertical="center"/>
    </xf>
    <xf numFmtId="0" fontId="18" fillId="0" borderId="0" xfId="0" applyFont="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49" fontId="21" fillId="0" borderId="2" xfId="0" applyNumberFormat="1" applyFont="1" applyBorder="1" applyAlignment="1">
      <alignment horizontal="center" vertical="center"/>
    </xf>
    <xf numFmtId="49" fontId="21" fillId="0" borderId="4" xfId="0" applyNumberFormat="1" applyFont="1" applyBorder="1" applyAlignment="1">
      <alignment horizontal="center" vertical="center"/>
    </xf>
    <xf numFmtId="0" fontId="37" fillId="0" borderId="24" xfId="0" applyFont="1" applyBorder="1" applyAlignment="1">
      <alignment horizontal="center" vertical="center"/>
    </xf>
    <xf numFmtId="0" fontId="37" fillId="0" borderId="4" xfId="0" applyFont="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4" borderId="23" xfId="0" applyFill="1" applyBorder="1" applyAlignment="1">
      <alignment horizontal="center" vertical="center"/>
    </xf>
    <xf numFmtId="0" fontId="18" fillId="0" borderId="9" xfId="0" applyFont="1" applyBorder="1" applyAlignment="1">
      <alignment horizontal="lef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5"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37" fillId="0" borderId="49" xfId="0" applyFont="1" applyBorder="1" applyAlignment="1">
      <alignment horizontal="center" vertical="center"/>
    </xf>
    <xf numFmtId="0" fontId="38" fillId="0" borderId="50" xfId="0" applyFont="1" applyBorder="1" applyAlignment="1">
      <alignment horizontal="center" vertical="center"/>
    </xf>
    <xf numFmtId="14" fontId="37" fillId="0" borderId="37" xfId="0" applyNumberFormat="1" applyFont="1" applyBorder="1" applyAlignment="1">
      <alignment horizontal="center" vertical="center"/>
    </xf>
    <xf numFmtId="14" fontId="37" fillId="0" borderId="38" xfId="0" applyNumberFormat="1"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8" fillId="4" borderId="10" xfId="0" applyFont="1" applyFill="1" applyBorder="1" applyAlignment="1">
      <alignment horizontal="center" vertical="center"/>
    </xf>
    <xf numFmtId="0" fontId="8" fillId="4" borderId="4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49" xfId="0" applyFont="1"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4" borderId="22" xfId="0" applyFill="1" applyBorder="1" applyAlignment="1">
      <alignment horizontal="center" vertical="center"/>
    </xf>
    <xf numFmtId="0" fontId="37" fillId="0" borderId="14" xfId="0" applyFont="1" applyBorder="1" applyAlignment="1">
      <alignment horizontal="center" vertical="center"/>
    </xf>
    <xf numFmtId="0" fontId="37" fillId="0" borderId="1" xfId="0" applyFont="1" applyBorder="1" applyAlignment="1">
      <alignment horizontal="center" vertical="center"/>
    </xf>
    <xf numFmtId="14" fontId="38" fillId="0" borderId="37" xfId="0" applyNumberFormat="1" applyFont="1" applyBorder="1" applyAlignment="1">
      <alignment horizontal="center" vertical="center"/>
    </xf>
    <xf numFmtId="14" fontId="38" fillId="0" borderId="40" xfId="0" applyNumberFormat="1" applyFont="1" applyBorder="1" applyAlignment="1">
      <alignment horizontal="center" vertical="center"/>
    </xf>
    <xf numFmtId="14" fontId="38" fillId="0" borderId="38" xfId="0" applyNumberFormat="1" applyFont="1" applyBorder="1" applyAlignment="1">
      <alignment horizontal="center" vertical="center"/>
    </xf>
    <xf numFmtId="0" fontId="38" fillId="0" borderId="49" xfId="2" applyFont="1" applyBorder="1" applyAlignment="1">
      <alignment horizontal="center" vertical="center"/>
    </xf>
    <xf numFmtId="0" fontId="38" fillId="0" borderId="49" xfId="0" applyFont="1" applyBorder="1" applyAlignment="1">
      <alignment horizontal="center" vertical="center"/>
    </xf>
    <xf numFmtId="0" fontId="19" fillId="6" borderId="39" xfId="0" applyFont="1" applyFill="1" applyBorder="1" applyAlignment="1">
      <alignment horizontal="center" vertical="center"/>
    </xf>
    <xf numFmtId="0" fontId="4" fillId="2" borderId="0" xfId="0" applyFont="1" applyFill="1" applyAlignment="1">
      <alignment horizontal="center" vertical="center"/>
    </xf>
    <xf numFmtId="0" fontId="3" fillId="0" borderId="0" xfId="0" applyFont="1" applyAlignment="1">
      <alignment horizontal="center" vertical="center"/>
    </xf>
    <xf numFmtId="14" fontId="37" fillId="0" borderId="28" xfId="0" applyNumberFormat="1" applyFont="1" applyBorder="1" applyAlignment="1">
      <alignment horizontal="center" vertical="center"/>
    </xf>
    <xf numFmtId="14" fontId="37" fillId="0" borderId="29" xfId="0" applyNumberFormat="1" applyFont="1" applyBorder="1" applyAlignment="1">
      <alignment horizontal="center" vertical="center"/>
    </xf>
    <xf numFmtId="0" fontId="32" fillId="4" borderId="11" xfId="0" applyFont="1" applyFill="1" applyBorder="1" applyAlignment="1">
      <alignment horizontal="center" vertical="center" wrapText="1"/>
    </xf>
    <xf numFmtId="0" fontId="32" fillId="4" borderId="14"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6"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30" xfId="0" applyFont="1" applyFill="1" applyBorder="1" applyAlignment="1">
      <alignment horizontal="center" vertical="center"/>
    </xf>
    <xf numFmtId="0" fontId="5" fillId="4" borderId="31" xfId="0" applyFont="1" applyFill="1" applyBorder="1" applyAlignment="1">
      <alignment horizontal="center" vertical="center"/>
    </xf>
    <xf numFmtId="0" fontId="5" fillId="4" borderId="36" xfId="0" applyFont="1" applyFill="1" applyBorder="1" applyAlignment="1">
      <alignment horizontal="center" vertical="center"/>
    </xf>
    <xf numFmtId="0" fontId="8" fillId="0" borderId="35" xfId="0" applyFont="1" applyBorder="1" applyAlignment="1">
      <alignment horizontal="left" vertical="center" wrapText="1"/>
    </xf>
    <xf numFmtId="0" fontId="8" fillId="0" borderId="32" xfId="0" applyFont="1" applyBorder="1" applyAlignment="1">
      <alignment horizontal="left" vertical="center" wrapText="1"/>
    </xf>
    <xf numFmtId="0" fontId="38" fillId="0" borderId="41" xfId="0" applyFont="1" applyBorder="1" applyAlignment="1">
      <alignment horizontal="left" vertical="top" wrapText="1"/>
    </xf>
    <xf numFmtId="0" fontId="38" fillId="0" borderId="40" xfId="0" applyFont="1" applyBorder="1" applyAlignment="1">
      <alignment horizontal="left" vertical="top" wrapText="1"/>
    </xf>
    <xf numFmtId="0" fontId="38" fillId="0" borderId="38" xfId="0" applyFont="1" applyBorder="1" applyAlignment="1">
      <alignment horizontal="left" vertical="top" wrapText="1"/>
    </xf>
    <xf numFmtId="0" fontId="5" fillId="0" borderId="1" xfId="0" applyFont="1" applyBorder="1" applyAlignment="1">
      <alignment horizontal="center" vertical="center"/>
    </xf>
    <xf numFmtId="0" fontId="5" fillId="3" borderId="1" xfId="0" applyFont="1" applyFill="1" applyBorder="1" applyAlignment="1">
      <alignment horizontal="center" vertical="center"/>
    </xf>
  </cellXfs>
  <cellStyles count="3">
    <cellStyle name="ハイパーリンク" xfId="2" builtinId="8"/>
    <cellStyle name="標準" xfId="0" builtinId="0"/>
    <cellStyle name="標準 14 16"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327025</xdr:colOff>
      <xdr:row>25</xdr:row>
      <xdr:rowOff>238125</xdr:rowOff>
    </xdr:from>
    <xdr:to>
      <xdr:col>4</xdr:col>
      <xdr:colOff>200025</xdr:colOff>
      <xdr:row>26</xdr:row>
      <xdr:rowOff>234950</xdr:rowOff>
    </xdr:to>
    <xdr:sp macro="" textlink="">
      <xdr:nvSpPr>
        <xdr:cNvPr id="11" name="楕円 9">
          <a:extLst>
            <a:ext uri="{FF2B5EF4-FFF2-40B4-BE49-F238E27FC236}">
              <a16:creationId xmlns:a16="http://schemas.microsoft.com/office/drawing/2014/main" id="{00000000-0008-0000-0000-00000B000000}"/>
            </a:ext>
          </a:extLst>
        </xdr:cNvPr>
        <xdr:cNvSpPr/>
      </xdr:nvSpPr>
      <xdr:spPr>
        <a:xfrm>
          <a:off x="1470025" y="8372475"/>
          <a:ext cx="958850" cy="244475"/>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409574</xdr:colOff>
      <xdr:row>1</xdr:row>
      <xdr:rowOff>184898</xdr:rowOff>
    </xdr:from>
    <xdr:to>
      <xdr:col>22</xdr:col>
      <xdr:colOff>85724</xdr:colOff>
      <xdr:row>7</xdr:row>
      <xdr:rowOff>390526</xdr:rowOff>
    </xdr:to>
    <xdr:sp macro="" textlink="">
      <xdr:nvSpPr>
        <xdr:cNvPr id="5" name="テキスト ボックス 4">
          <a:extLst>
            <a:ext uri="{FF2B5EF4-FFF2-40B4-BE49-F238E27FC236}">
              <a16:creationId xmlns:a16="http://schemas.microsoft.com/office/drawing/2014/main" id="{9279F127-F3C8-43D1-8E3C-A49CE1D31797}"/>
            </a:ext>
          </a:extLst>
        </xdr:cNvPr>
        <xdr:cNvSpPr txBox="1"/>
      </xdr:nvSpPr>
      <xdr:spPr>
        <a:xfrm>
          <a:off x="7334249" y="423023"/>
          <a:ext cx="6534150" cy="1558178"/>
        </a:xfrm>
        <a:prstGeom prst="rect">
          <a:avLst/>
        </a:prstGeom>
        <a:solidFill>
          <a:srgbClr val="FF0000"/>
        </a:solidFill>
        <a:ln w="3810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threePt" dir="t"/>
          </a:scene3d>
          <a:sp3d>
            <a:bevelT w="0" h="0"/>
          </a:sp3d>
        </a:bodyPr>
        <a:lstStyle/>
        <a:p>
          <a:pPr algn="l"/>
          <a:r>
            <a:rPr kumimoji="1" lang="ja-JP" altLang="en-US" sz="1400" b="1" u="sng">
              <a:ln>
                <a:noFill/>
              </a:ln>
              <a:solidFill>
                <a:schemeClr val="bg1"/>
              </a:solidFill>
            </a:rPr>
            <a:t>★ご入力後の流れ</a:t>
          </a:r>
          <a:endParaRPr kumimoji="1" lang="en-US" altLang="ja-JP" sz="1400" b="1" u="sng">
            <a:ln>
              <a:noFill/>
            </a:ln>
            <a:solidFill>
              <a:schemeClr val="bg1"/>
            </a:solidFill>
          </a:endParaRPr>
        </a:p>
        <a:p>
          <a:r>
            <a:rPr kumimoji="1" lang="ja-JP" altLang="en-US" sz="1100" b="1">
              <a:solidFill>
                <a:schemeClr val="bg1"/>
              </a:solidFill>
            </a:rPr>
            <a:t>ファイルを保存し、</a:t>
          </a:r>
          <a:r>
            <a:rPr kumimoji="1" lang="en-US" altLang="ja-JP" sz="1100" b="1">
              <a:solidFill>
                <a:schemeClr val="bg1"/>
              </a:solidFill>
            </a:rPr>
            <a:t>Excel</a:t>
          </a:r>
          <a:r>
            <a:rPr kumimoji="1" lang="ja-JP" altLang="en-US" sz="1100" b="1">
              <a:solidFill>
                <a:schemeClr val="bg1"/>
              </a:solidFill>
            </a:rPr>
            <a:t>形式のままメールに添付して原稿データと一緒に販売店へ送付願います。</a:t>
          </a:r>
          <a:endParaRPr kumimoji="1" lang="en-US" altLang="ja-JP" sz="1100" b="1">
            <a:solidFill>
              <a:schemeClr val="bg1"/>
            </a:solidFill>
          </a:endParaRPr>
        </a:p>
        <a:p>
          <a:r>
            <a:rPr kumimoji="1" lang="ja-JP" altLang="en-US" sz="1100" b="1">
              <a:solidFill>
                <a:schemeClr val="bg1"/>
              </a:solidFill>
            </a:rPr>
            <a:t>詳しい送付方法は</a:t>
          </a:r>
          <a:r>
            <a:rPr kumimoji="1" lang="ja-JP" altLang="en-US" sz="1100" b="1" u="sng">
              <a:solidFill>
                <a:schemeClr val="bg1"/>
              </a:solidFill>
            </a:rPr>
            <a:t>上記リンクページ</a:t>
          </a:r>
          <a:r>
            <a:rPr lang="ja-JP" altLang="en-US" sz="1100" b="1">
              <a:solidFill>
                <a:schemeClr val="bg1"/>
              </a:solidFill>
            </a:rPr>
            <a:t>をご参照ください。</a:t>
          </a:r>
          <a:endParaRPr lang="en-US" altLang="ja-JP" sz="1100" b="1">
            <a:solidFill>
              <a:schemeClr val="bg1"/>
            </a:solidFill>
          </a:endParaRPr>
        </a:p>
        <a:p>
          <a:endParaRPr lang="en-US" altLang="ja-JP" sz="1100" b="1">
            <a:solidFill>
              <a:schemeClr val="bg1"/>
            </a:solidFill>
          </a:endParaRPr>
        </a:p>
        <a:p>
          <a:r>
            <a:rPr lang="ja-JP" altLang="en-US" sz="1100" b="1">
              <a:solidFill>
                <a:schemeClr val="bg1"/>
              </a:solidFill>
            </a:rPr>
            <a:t>いただいた原稿データをもとに弊社でデザインを作成致します。</a:t>
          </a:r>
          <a:endParaRPr lang="en-US" altLang="ja-JP" sz="1100" b="1">
            <a:solidFill>
              <a:schemeClr val="bg1"/>
            </a:solidFill>
          </a:endParaRPr>
        </a:p>
        <a:p>
          <a:r>
            <a:rPr lang="ja-JP" altLang="en-US" sz="1100" b="1">
              <a:solidFill>
                <a:schemeClr val="bg1"/>
              </a:solidFill>
            </a:rPr>
            <a:t>できあがったデザインとともに校正確認書を販売店からお送りしますので、ご返信をお願い致します</a:t>
          </a:r>
          <a:r>
            <a:rPr lang="ja-JP" altLang="en-US" sz="1200" b="1">
              <a:solidFill>
                <a:schemeClr val="bg1"/>
              </a:solidFill>
            </a:rPr>
            <a:t>。</a:t>
          </a:r>
          <a:endParaRPr lang="en-US" altLang="ja-JP" sz="1200" b="1">
            <a:solidFill>
              <a:schemeClr val="bg1"/>
            </a:solidFill>
          </a:endParaRPr>
        </a:p>
      </xdr:txBody>
    </xdr:sp>
    <xdr:clientData/>
  </xdr:twoCellAnchor>
  <xdr:twoCellAnchor editAs="oneCell">
    <xdr:from>
      <xdr:col>7</xdr:col>
      <xdr:colOff>381000</xdr:colOff>
      <xdr:row>15</xdr:row>
      <xdr:rowOff>14450</xdr:rowOff>
    </xdr:from>
    <xdr:to>
      <xdr:col>11</xdr:col>
      <xdr:colOff>342900</xdr:colOff>
      <xdr:row>20</xdr:row>
      <xdr:rowOff>85964</xdr:rowOff>
    </xdr:to>
    <xdr:pic>
      <xdr:nvPicPr>
        <xdr:cNvPr id="6" name="図 5">
          <a:extLst>
            <a:ext uri="{FF2B5EF4-FFF2-40B4-BE49-F238E27FC236}">
              <a16:creationId xmlns:a16="http://schemas.microsoft.com/office/drawing/2014/main" id="{0183B875-64D3-C759-8133-9A372FE3A59B}"/>
            </a:ext>
          </a:extLst>
        </xdr:cNvPr>
        <xdr:cNvPicPr>
          <a:picLocks noChangeAspect="1"/>
        </xdr:cNvPicPr>
      </xdr:nvPicPr>
      <xdr:blipFill>
        <a:blip xmlns:r="http://schemas.openxmlformats.org/officeDocument/2006/relationships" r:embed="rId1"/>
        <a:stretch>
          <a:fillRect/>
        </a:stretch>
      </xdr:blipFill>
      <xdr:spPr>
        <a:xfrm>
          <a:off x="4400550" y="4996025"/>
          <a:ext cx="2286000" cy="1100214"/>
        </a:xfrm>
        <a:prstGeom prst="rect">
          <a:avLst/>
        </a:prstGeom>
      </xdr:spPr>
    </xdr:pic>
    <xdr:clientData/>
  </xdr:twoCellAnchor>
  <xdr:twoCellAnchor editAs="oneCell">
    <xdr:from>
      <xdr:col>12</xdr:col>
      <xdr:colOff>409574</xdr:colOff>
      <xdr:row>11</xdr:row>
      <xdr:rowOff>57149</xdr:rowOff>
    </xdr:from>
    <xdr:to>
      <xdr:col>21</xdr:col>
      <xdr:colOff>495300</xdr:colOff>
      <xdr:row>12</xdr:row>
      <xdr:rowOff>44262</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7334249" y="3648074"/>
          <a:ext cx="6257926" cy="368113"/>
        </a:xfrm>
        <a:prstGeom prst="rect">
          <a:avLst/>
        </a:prstGeom>
      </xdr:spPr>
    </xdr:pic>
    <xdr:clientData/>
  </xdr:twoCellAnchor>
  <xdr:twoCellAnchor editAs="oneCell">
    <xdr:from>
      <xdr:col>1</xdr:col>
      <xdr:colOff>447675</xdr:colOff>
      <xdr:row>15</xdr:row>
      <xdr:rowOff>28575</xdr:rowOff>
    </xdr:from>
    <xdr:to>
      <xdr:col>7</xdr:col>
      <xdr:colOff>266700</xdr:colOff>
      <xdr:row>20</xdr:row>
      <xdr:rowOff>88289</xdr:rowOff>
    </xdr:to>
    <xdr:pic>
      <xdr:nvPicPr>
        <xdr:cNvPr id="7" name="図 6">
          <a:extLst>
            <a:ext uri="{FF2B5EF4-FFF2-40B4-BE49-F238E27FC236}">
              <a16:creationId xmlns:a16="http://schemas.microsoft.com/office/drawing/2014/main" id="{DB1EB62E-9D07-5895-CA9B-6138F68011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8700" y="5010150"/>
          <a:ext cx="3257550" cy="1088414"/>
        </a:xfrm>
        <a:prstGeom prst="rect">
          <a:avLst/>
        </a:prstGeom>
      </xdr:spPr>
    </xdr:pic>
    <xdr:clientData/>
  </xdr:twoCellAnchor>
  <xdr:twoCellAnchor editAs="oneCell">
    <xdr:from>
      <xdr:col>12</xdr:col>
      <xdr:colOff>409574</xdr:colOff>
      <xdr:row>7</xdr:row>
      <xdr:rowOff>469212</xdr:rowOff>
    </xdr:from>
    <xdr:to>
      <xdr:col>21</xdr:col>
      <xdr:colOff>580989</xdr:colOff>
      <xdr:row>11</xdr:row>
      <xdr:rowOff>0</xdr:rowOff>
    </xdr:to>
    <xdr:pic>
      <xdr:nvPicPr>
        <xdr:cNvPr id="15" name="図 14">
          <a:extLst>
            <a:ext uri="{FF2B5EF4-FFF2-40B4-BE49-F238E27FC236}">
              <a16:creationId xmlns:a16="http://schemas.microsoft.com/office/drawing/2014/main" id="{8351838E-E8B0-6397-29FD-7BC54986169F}"/>
            </a:ext>
          </a:extLst>
        </xdr:cNvPr>
        <xdr:cNvPicPr>
          <a:picLocks noChangeAspect="1"/>
        </xdr:cNvPicPr>
      </xdr:nvPicPr>
      <xdr:blipFill>
        <a:blip xmlns:r="http://schemas.openxmlformats.org/officeDocument/2006/relationships" r:embed="rId4"/>
        <a:stretch>
          <a:fillRect/>
        </a:stretch>
      </xdr:blipFill>
      <xdr:spPr>
        <a:xfrm>
          <a:off x="7334249" y="2059887"/>
          <a:ext cx="6343615" cy="1531038"/>
        </a:xfrm>
        <a:prstGeom prst="rect">
          <a:avLst/>
        </a:prstGeom>
      </xdr:spPr>
    </xdr:pic>
    <xdr:clientData/>
  </xdr:twoCellAnchor>
  <xdr:twoCellAnchor editAs="oneCell">
    <xdr:from>
      <xdr:col>0</xdr:col>
      <xdr:colOff>28575</xdr:colOff>
      <xdr:row>15</xdr:row>
      <xdr:rowOff>19050</xdr:rowOff>
    </xdr:from>
    <xdr:to>
      <xdr:col>1</xdr:col>
      <xdr:colOff>441284</xdr:colOff>
      <xdr:row>15</xdr:row>
      <xdr:rowOff>214139</xdr:rowOff>
    </xdr:to>
    <xdr:pic>
      <xdr:nvPicPr>
        <xdr:cNvPr id="3" name="図 2">
          <a:extLst>
            <a:ext uri="{FF2B5EF4-FFF2-40B4-BE49-F238E27FC236}">
              <a16:creationId xmlns:a16="http://schemas.microsoft.com/office/drawing/2014/main" id="{EBC2E626-6CC5-5B64-9565-501DBB0FFDC5}"/>
            </a:ext>
          </a:extLst>
        </xdr:cNvPr>
        <xdr:cNvPicPr>
          <a:picLocks noChangeAspect="1"/>
        </xdr:cNvPicPr>
      </xdr:nvPicPr>
      <xdr:blipFill>
        <a:blip xmlns:r="http://schemas.openxmlformats.org/officeDocument/2006/relationships" r:embed="rId5"/>
        <a:stretch>
          <a:fillRect/>
        </a:stretch>
      </xdr:blipFill>
      <xdr:spPr>
        <a:xfrm>
          <a:off x="28575" y="5000625"/>
          <a:ext cx="993734" cy="195089"/>
        </a:xfrm>
        <a:prstGeom prst="rect">
          <a:avLst/>
        </a:prstGeom>
      </xdr:spPr>
    </xdr:pic>
    <xdr:clientData/>
  </xdr:twoCellAnchor>
  <xdr:twoCellAnchor editAs="oneCell">
    <xdr:from>
      <xdr:col>19</xdr:col>
      <xdr:colOff>505036</xdr:colOff>
      <xdr:row>12</xdr:row>
      <xdr:rowOff>104775</xdr:rowOff>
    </xdr:from>
    <xdr:to>
      <xdr:col>27</xdr:col>
      <xdr:colOff>0</xdr:colOff>
      <xdr:row>22</xdr:row>
      <xdr:rowOff>486920</xdr:rowOff>
    </xdr:to>
    <xdr:pic>
      <xdr:nvPicPr>
        <xdr:cNvPr id="4" name="図 3">
          <a:extLst>
            <a:ext uri="{FF2B5EF4-FFF2-40B4-BE49-F238E27FC236}">
              <a16:creationId xmlns:a16="http://schemas.microsoft.com/office/drawing/2014/main" id="{230C7FAD-4080-6C73-77E4-7ED0F7003B7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230311" y="4076700"/>
          <a:ext cx="4981364" cy="3096770"/>
        </a:xfrm>
        <a:prstGeom prst="rect">
          <a:avLst/>
        </a:prstGeom>
      </xdr:spPr>
    </xdr:pic>
    <xdr:clientData/>
  </xdr:twoCellAnchor>
  <xdr:twoCellAnchor editAs="oneCell">
    <xdr:from>
      <xdr:col>12</xdr:col>
      <xdr:colOff>409574</xdr:colOff>
      <xdr:row>12</xdr:row>
      <xdr:rowOff>104775</xdr:rowOff>
    </xdr:from>
    <xdr:to>
      <xdr:col>19</xdr:col>
      <xdr:colOff>428624</xdr:colOff>
      <xdr:row>22</xdr:row>
      <xdr:rowOff>1047960</xdr:rowOff>
    </xdr:to>
    <xdr:pic>
      <xdr:nvPicPr>
        <xdr:cNvPr id="8" name="図 7">
          <a:extLst>
            <a:ext uri="{FF2B5EF4-FFF2-40B4-BE49-F238E27FC236}">
              <a16:creationId xmlns:a16="http://schemas.microsoft.com/office/drawing/2014/main" id="{4A638519-3886-F333-62F9-916F675EF23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334249" y="4076700"/>
          <a:ext cx="4819650" cy="36578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104775</xdr:colOff>
      <xdr:row>0</xdr:row>
      <xdr:rowOff>85725</xdr:rowOff>
    </xdr:from>
    <xdr:to>
      <xdr:col>13</xdr:col>
      <xdr:colOff>219075</xdr:colOff>
      <xdr:row>1</xdr:row>
      <xdr:rowOff>114300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495800" y="85725"/>
          <a:ext cx="2171700" cy="26670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Pゴシック" panose="020B0400000000000000" pitchFamily="50" charset="-128"/>
              <a:ea typeface="BIZ UDPゴシック" panose="020B0400000000000000" pitchFamily="50" charset="-128"/>
            </a:rPr>
            <a:t>F-J</a:t>
          </a:r>
          <a:r>
            <a:rPr kumimoji="1" lang="ja-JP" altLang="en-US" sz="1100">
              <a:latin typeface="BIZ UDPゴシック" panose="020B0400000000000000" pitchFamily="50" charset="-128"/>
              <a:ea typeface="BIZ UDPゴシック" panose="020B0400000000000000" pitchFamily="50" charset="-128"/>
            </a:rPr>
            <a:t>列の表示部分を全てコピー</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rtec-kk.co.jp/dl/name_order/senddata.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V108"/>
  <sheetViews>
    <sheetView tabSelected="1" view="pageBreakPreview" zoomScaleNormal="100" zoomScaleSheetLayoutView="100" workbookViewId="0">
      <selection activeCell="B4" sqref="B4:C4"/>
    </sheetView>
  </sheetViews>
  <sheetFormatPr defaultRowHeight="18.75" x14ac:dyDescent="0.4"/>
  <cols>
    <col min="1" max="1" width="7.625" customWidth="1"/>
    <col min="2" max="2" width="7.375" customWidth="1"/>
    <col min="3" max="5" width="7.125" customWidth="1"/>
    <col min="6" max="6" width="8.875" customWidth="1"/>
    <col min="7" max="7" width="7.5" customWidth="1"/>
    <col min="8" max="12" width="7.625" customWidth="1"/>
  </cols>
  <sheetData>
    <row r="1" spans="1:22" ht="18.75" customHeight="1" x14ac:dyDescent="0.4">
      <c r="A1" s="142" t="s">
        <v>689</v>
      </c>
      <c r="B1" s="142"/>
      <c r="C1" s="142"/>
      <c r="D1" s="142"/>
      <c r="E1" s="142"/>
      <c r="F1" s="142"/>
      <c r="G1" s="142"/>
      <c r="H1" s="142"/>
      <c r="I1" s="142"/>
      <c r="J1" s="142"/>
      <c r="K1" s="142"/>
      <c r="L1" s="142"/>
      <c r="N1" s="63" t="s">
        <v>46</v>
      </c>
      <c r="O1" s="62"/>
      <c r="P1" s="62"/>
      <c r="Q1" s="62"/>
      <c r="R1" s="62"/>
      <c r="S1" s="62"/>
      <c r="T1" s="62"/>
      <c r="U1" s="62"/>
      <c r="V1" s="62"/>
    </row>
    <row r="2" spans="1:22" ht="18.75" customHeight="1" x14ac:dyDescent="0.4">
      <c r="A2" s="143" t="s">
        <v>20</v>
      </c>
      <c r="B2" s="143"/>
      <c r="C2" s="143"/>
      <c r="D2" s="143"/>
      <c r="E2" s="143"/>
      <c r="F2" s="143"/>
      <c r="G2" s="143"/>
      <c r="H2" s="143"/>
      <c r="I2" s="143"/>
      <c r="J2" s="143"/>
      <c r="K2" s="143"/>
      <c r="L2" s="143"/>
      <c r="N2" s="62"/>
      <c r="O2" s="62"/>
      <c r="P2" s="62"/>
      <c r="Q2" s="62"/>
      <c r="R2" s="62"/>
      <c r="S2" s="62"/>
      <c r="T2" s="62"/>
      <c r="U2" s="62"/>
      <c r="V2" s="62"/>
    </row>
    <row r="3" spans="1:22" ht="6" customHeight="1" thickBot="1" x14ac:dyDescent="0.45"/>
    <row r="4" spans="1:22" ht="30" customHeight="1" thickBot="1" x14ac:dyDescent="0.45">
      <c r="A4" s="51" t="s">
        <v>0</v>
      </c>
      <c r="B4" s="144">
        <v>45894</v>
      </c>
      <c r="C4" s="145"/>
      <c r="D4" s="51" t="s">
        <v>1</v>
      </c>
      <c r="E4" s="144">
        <v>45927</v>
      </c>
      <c r="F4" s="145"/>
      <c r="G4" s="50" t="s">
        <v>36</v>
      </c>
      <c r="H4" s="122">
        <v>45924</v>
      </c>
      <c r="I4" s="123"/>
      <c r="J4" s="52" t="s">
        <v>35</v>
      </c>
      <c r="K4" s="120" t="s">
        <v>692</v>
      </c>
      <c r="L4" s="121"/>
    </row>
    <row r="5" spans="1:22" ht="30" customHeight="1" thickBot="1" x14ac:dyDescent="0.45">
      <c r="A5" s="127" t="s">
        <v>48</v>
      </c>
      <c r="B5" s="128"/>
      <c r="C5" s="136" t="s">
        <v>693</v>
      </c>
      <c r="D5" s="137"/>
      <c r="E5" s="137"/>
      <c r="F5" s="138"/>
      <c r="G5" s="129" t="s">
        <v>37</v>
      </c>
      <c r="H5" s="130"/>
      <c r="I5" s="139" t="s">
        <v>694</v>
      </c>
      <c r="J5" s="140"/>
      <c r="K5" s="140"/>
      <c r="L5" s="121"/>
    </row>
    <row r="6" spans="1:22" ht="15.75" customHeight="1" x14ac:dyDescent="0.4">
      <c r="A6" s="141" t="s">
        <v>115</v>
      </c>
      <c r="B6" s="141"/>
      <c r="C6" s="141"/>
      <c r="D6" s="141"/>
      <c r="E6" s="141"/>
      <c r="F6" s="141"/>
      <c r="G6" s="141"/>
      <c r="H6" s="141"/>
      <c r="I6" s="141"/>
      <c r="J6" s="141"/>
      <c r="K6" s="141"/>
      <c r="L6" s="141"/>
    </row>
    <row r="7" spans="1:22" ht="6" customHeight="1" x14ac:dyDescent="0.4">
      <c r="D7" s="29"/>
    </row>
    <row r="8" spans="1:22" ht="46.5" customHeight="1" thickBot="1" x14ac:dyDescent="0.45">
      <c r="A8" s="4" t="s">
        <v>9</v>
      </c>
      <c r="B8" s="35"/>
      <c r="C8" s="98" t="s">
        <v>678</v>
      </c>
      <c r="D8" s="98"/>
      <c r="E8" s="98"/>
      <c r="F8" s="98"/>
      <c r="G8" s="98"/>
      <c r="H8" s="98"/>
      <c r="I8" s="98"/>
      <c r="J8" s="98"/>
      <c r="K8" s="98"/>
      <c r="L8" s="98"/>
    </row>
    <row r="9" spans="1:22" ht="50.25" customHeight="1" thickBot="1" x14ac:dyDescent="0.45">
      <c r="A9" s="93" t="s">
        <v>700</v>
      </c>
      <c r="B9" s="155" t="s">
        <v>687</v>
      </c>
      <c r="C9" s="156"/>
      <c r="D9" s="156"/>
      <c r="E9" s="156"/>
      <c r="F9" s="2"/>
      <c r="G9" s="77"/>
      <c r="H9" s="155" t="s">
        <v>682</v>
      </c>
      <c r="I9" s="156"/>
      <c r="J9" s="156"/>
      <c r="K9" s="156"/>
      <c r="L9" s="156"/>
    </row>
    <row r="10" spans="1:22" ht="15" customHeight="1" x14ac:dyDescent="0.4">
      <c r="A10" s="148" t="s">
        <v>681</v>
      </c>
      <c r="B10" s="150" t="s">
        <v>679</v>
      </c>
      <c r="C10" s="150"/>
      <c r="D10" s="150"/>
      <c r="E10" s="151"/>
      <c r="F10" s="2"/>
      <c r="G10" s="146" t="s">
        <v>681</v>
      </c>
      <c r="H10" s="152" t="s">
        <v>680</v>
      </c>
      <c r="I10" s="153"/>
      <c r="J10" s="153"/>
      <c r="K10" s="153"/>
      <c r="L10" s="154"/>
    </row>
    <row r="11" spans="1:22" ht="45.75" customHeight="1" x14ac:dyDescent="0.4">
      <c r="A11" s="149"/>
      <c r="B11" s="15" t="s">
        <v>10</v>
      </c>
      <c r="C11" s="15" t="s">
        <v>11</v>
      </c>
      <c r="D11" s="15" t="s">
        <v>12</v>
      </c>
      <c r="E11" s="16" t="s">
        <v>13</v>
      </c>
      <c r="F11" s="2"/>
      <c r="G11" s="147"/>
      <c r="H11" s="42" t="s">
        <v>30</v>
      </c>
      <c r="I11" s="42" t="s">
        <v>31</v>
      </c>
      <c r="J11" s="42" t="s">
        <v>32</v>
      </c>
      <c r="K11" s="43" t="s">
        <v>33</v>
      </c>
      <c r="L11" s="44" t="s">
        <v>47</v>
      </c>
      <c r="M11" s="18"/>
    </row>
    <row r="12" spans="1:22" ht="30" customHeight="1" x14ac:dyDescent="0.4">
      <c r="A12" s="89" t="s">
        <v>695</v>
      </c>
      <c r="B12" s="90" t="s">
        <v>696</v>
      </c>
      <c r="C12" s="37"/>
      <c r="D12" s="37"/>
      <c r="E12" s="38"/>
      <c r="F12" s="3" t="s">
        <v>16</v>
      </c>
      <c r="G12" s="25"/>
      <c r="H12" s="45"/>
      <c r="I12" s="45"/>
      <c r="J12" s="45"/>
      <c r="K12" s="45"/>
      <c r="L12" s="47"/>
    </row>
    <row r="13" spans="1:22" ht="30" customHeight="1" x14ac:dyDescent="0.4">
      <c r="A13" s="89" t="s">
        <v>697</v>
      </c>
      <c r="B13" s="90" t="s">
        <v>696</v>
      </c>
      <c r="C13" s="90" t="s">
        <v>698</v>
      </c>
      <c r="D13" s="37"/>
      <c r="E13" s="38"/>
      <c r="F13" s="3" t="s">
        <v>17</v>
      </c>
      <c r="G13" s="25"/>
      <c r="H13" s="45"/>
      <c r="I13" s="45"/>
      <c r="J13" s="45"/>
      <c r="K13" s="45"/>
      <c r="L13" s="48"/>
    </row>
    <row r="14" spans="1:22" ht="30.75" customHeight="1" thickBot="1" x14ac:dyDescent="0.45">
      <c r="A14" s="91" t="s">
        <v>697</v>
      </c>
      <c r="B14" s="92" t="s">
        <v>696</v>
      </c>
      <c r="C14" s="92" t="s">
        <v>699</v>
      </c>
      <c r="D14" s="39"/>
      <c r="E14" s="40"/>
      <c r="F14" s="3" t="s">
        <v>18</v>
      </c>
      <c r="G14" s="65"/>
      <c r="H14" s="46"/>
      <c r="I14" s="46"/>
      <c r="J14" s="46"/>
      <c r="K14" s="46"/>
      <c r="L14" s="49"/>
      <c r="T14" s="2"/>
    </row>
    <row r="15" spans="1:22" x14ac:dyDescent="0.4">
      <c r="A15" s="84" t="s">
        <v>688</v>
      </c>
      <c r="T15" s="2"/>
    </row>
    <row r="16" spans="1:22" x14ac:dyDescent="0.4">
      <c r="T16" s="57"/>
    </row>
    <row r="20" spans="1:12" ht="6" customHeight="1" x14ac:dyDescent="0.4"/>
    <row r="21" spans="1:12" ht="9.75" customHeight="1" x14ac:dyDescent="0.4"/>
    <row r="22" spans="1:12" ht="43.5" customHeight="1" thickBot="1" x14ac:dyDescent="0.45">
      <c r="A22" s="4" t="s">
        <v>38</v>
      </c>
      <c r="B22" s="2"/>
      <c r="C22" s="98" t="s">
        <v>41</v>
      </c>
      <c r="D22" s="98"/>
      <c r="E22" s="98"/>
      <c r="F22" s="98"/>
      <c r="G22" s="98"/>
      <c r="H22" s="98"/>
      <c r="I22" s="98"/>
      <c r="J22" s="98"/>
      <c r="K22" s="98"/>
      <c r="L22" s="98"/>
    </row>
    <row r="23" spans="1:12" ht="87" customHeight="1" thickBot="1" x14ac:dyDescent="0.45">
      <c r="A23" s="157" t="s">
        <v>701</v>
      </c>
      <c r="B23" s="158"/>
      <c r="C23" s="158"/>
      <c r="D23" s="158"/>
      <c r="E23" s="158"/>
      <c r="F23" s="158"/>
      <c r="G23" s="158"/>
      <c r="H23" s="158"/>
      <c r="I23" s="158"/>
      <c r="J23" s="158"/>
      <c r="K23" s="158"/>
      <c r="L23" s="159"/>
    </row>
    <row r="24" spans="1:12" ht="7.5" customHeight="1" x14ac:dyDescent="0.4">
      <c r="A24" s="3" t="s">
        <v>683</v>
      </c>
      <c r="B24" s="3"/>
      <c r="C24" s="3"/>
      <c r="D24" s="3"/>
      <c r="E24" s="3"/>
      <c r="F24" s="3"/>
      <c r="G24" s="3"/>
      <c r="H24" s="3"/>
      <c r="I24" s="3"/>
      <c r="J24" s="3"/>
      <c r="K24" s="3"/>
      <c r="L24" s="3"/>
    </row>
    <row r="25" spans="1:12" ht="19.5" customHeight="1" x14ac:dyDescent="0.25">
      <c r="A25" s="5" t="s">
        <v>21</v>
      </c>
      <c r="B25" s="2"/>
      <c r="C25" s="2"/>
      <c r="D25" s="2"/>
      <c r="E25" s="2"/>
      <c r="F25" s="2"/>
      <c r="G25" s="2"/>
      <c r="H25" s="2"/>
      <c r="I25" s="2"/>
      <c r="J25" s="2"/>
      <c r="K25" s="2"/>
      <c r="L25" s="2"/>
    </row>
    <row r="26" spans="1:12" ht="19.5" customHeight="1" x14ac:dyDescent="0.4">
      <c r="A26" s="7" t="s">
        <v>4</v>
      </c>
      <c r="B26" s="124"/>
      <c r="C26" s="125"/>
      <c r="D26" s="7" t="s">
        <v>5</v>
      </c>
      <c r="E26" s="124"/>
      <c r="F26" s="126"/>
      <c r="G26" s="126"/>
      <c r="H26" s="126"/>
      <c r="I26" s="125"/>
      <c r="J26" s="7" t="s">
        <v>6</v>
      </c>
      <c r="K26" s="124"/>
      <c r="L26" s="125"/>
    </row>
    <row r="27" spans="1:12" ht="19.5" customHeight="1" x14ac:dyDescent="0.4">
      <c r="A27" s="161" t="s">
        <v>14</v>
      </c>
      <c r="B27" s="161"/>
      <c r="C27" s="160" t="s">
        <v>19</v>
      </c>
      <c r="D27" s="160"/>
      <c r="E27" s="160"/>
      <c r="F27" s="160"/>
      <c r="G27" s="160"/>
      <c r="H27" s="160"/>
      <c r="I27" s="160"/>
      <c r="J27" s="160"/>
      <c r="K27" s="160"/>
      <c r="L27" s="160"/>
    </row>
    <row r="28" spans="1:12" ht="15" customHeight="1" x14ac:dyDescent="0.4">
      <c r="A28" s="60" t="s">
        <v>45</v>
      </c>
      <c r="B28" s="35"/>
      <c r="C28" s="35"/>
      <c r="D28" s="35"/>
      <c r="E28" s="35"/>
      <c r="F28" s="35"/>
      <c r="G28" s="35"/>
      <c r="H28" s="35"/>
      <c r="I28" s="35"/>
      <c r="J28" s="35"/>
      <c r="K28" s="35"/>
      <c r="L28" s="35"/>
    </row>
    <row r="29" spans="1:12" ht="19.5" customHeight="1" x14ac:dyDescent="0.4">
      <c r="A29" s="7" t="s">
        <v>15</v>
      </c>
      <c r="B29" s="160"/>
      <c r="C29" s="160"/>
      <c r="D29" s="160"/>
      <c r="E29" s="160"/>
      <c r="F29" s="160"/>
      <c r="G29" s="160"/>
      <c r="H29" s="160"/>
      <c r="I29" s="160"/>
      <c r="J29" s="160"/>
      <c r="K29" s="160"/>
      <c r="L29" s="160"/>
    </row>
    <row r="30" spans="1:12" ht="19.5" customHeight="1" x14ac:dyDescent="0.4">
      <c r="A30" s="102" t="s">
        <v>34</v>
      </c>
      <c r="B30" s="103"/>
      <c r="C30" s="103"/>
      <c r="D30" s="104"/>
      <c r="E30" s="105"/>
      <c r="F30" s="106"/>
      <c r="G30" s="35"/>
      <c r="H30" s="2"/>
      <c r="I30" s="61"/>
      <c r="J30" s="97" t="s">
        <v>670</v>
      </c>
      <c r="K30" s="97"/>
      <c r="L30" s="97"/>
    </row>
    <row r="31" spans="1:12" ht="6" customHeight="1" x14ac:dyDescent="0.4">
      <c r="A31" s="35"/>
      <c r="B31" s="35"/>
      <c r="C31" s="36"/>
      <c r="D31" s="36"/>
      <c r="E31" s="36"/>
      <c r="F31" s="36"/>
      <c r="G31" s="35"/>
      <c r="H31" s="35"/>
      <c r="I31" s="35"/>
      <c r="J31" s="35"/>
      <c r="K31" s="35"/>
      <c r="L31" s="35"/>
    </row>
    <row r="32" spans="1:12" ht="30.75" customHeight="1" thickBot="1" x14ac:dyDescent="0.45">
      <c r="A32" s="59" t="s">
        <v>29</v>
      </c>
      <c r="B32" s="6"/>
      <c r="C32" s="98" t="s">
        <v>43</v>
      </c>
      <c r="D32" s="98"/>
      <c r="E32" s="98"/>
      <c r="F32" s="98"/>
      <c r="G32" s="98"/>
      <c r="H32" s="98"/>
      <c r="I32" s="98"/>
      <c r="J32" s="98"/>
      <c r="K32" s="98"/>
      <c r="L32" s="98"/>
    </row>
    <row r="33" spans="1:12" ht="24.75" customHeight="1" x14ac:dyDescent="0.4">
      <c r="A33" s="133" t="s">
        <v>2</v>
      </c>
      <c r="B33" s="113"/>
      <c r="C33" s="111" t="s">
        <v>3</v>
      </c>
      <c r="D33" s="112"/>
      <c r="E33" s="112"/>
      <c r="F33" s="112"/>
      <c r="G33" s="112"/>
      <c r="H33" s="112"/>
      <c r="I33" s="112"/>
      <c r="J33" s="113"/>
      <c r="K33" s="17" t="s">
        <v>8</v>
      </c>
      <c r="L33" s="85" t="s">
        <v>25</v>
      </c>
    </row>
    <row r="34" spans="1:12" ht="18" customHeight="1" x14ac:dyDescent="0.4">
      <c r="A34" s="107">
        <v>38388</v>
      </c>
      <c r="B34" s="108"/>
      <c r="C34" s="99" t="str">
        <f>IFERROR(VLOOKUP(A34,'削除厳禁 商品ﾏｽﾀ'!A:C,3,0),"")</f>
        <v>ＡＴドライＴシャツ　レッド　１５０ｃｍ</v>
      </c>
      <c r="D34" s="100"/>
      <c r="E34" s="100"/>
      <c r="F34" s="100"/>
      <c r="G34" s="100"/>
      <c r="H34" s="100"/>
      <c r="I34" s="100"/>
      <c r="J34" s="101"/>
      <c r="K34" s="94">
        <v>5</v>
      </c>
      <c r="L34" s="20"/>
    </row>
    <row r="35" spans="1:12" ht="18" customHeight="1" x14ac:dyDescent="0.4">
      <c r="A35" s="107">
        <v>38372</v>
      </c>
      <c r="B35" s="108"/>
      <c r="C35" s="99" t="str">
        <f>IFERROR(VLOOKUP(A35,'削除厳禁 商品ﾏｽﾀ'!A:C,3,0),"")</f>
        <v>ＡＴドライＴシャツ　レッド　Ｓ</v>
      </c>
      <c r="D35" s="100"/>
      <c r="E35" s="100"/>
      <c r="F35" s="100"/>
      <c r="G35" s="100"/>
      <c r="H35" s="100"/>
      <c r="I35" s="100"/>
      <c r="J35" s="101"/>
      <c r="K35" s="94">
        <v>13</v>
      </c>
      <c r="L35" s="20"/>
    </row>
    <row r="36" spans="1:12" ht="18" customHeight="1" x14ac:dyDescent="0.4">
      <c r="A36" s="107">
        <v>38373</v>
      </c>
      <c r="B36" s="108"/>
      <c r="C36" s="99" t="str">
        <f>IFERROR(VLOOKUP(A36,'削除厳禁 商品ﾏｽﾀ'!A:C,3,0),"")</f>
        <v>ＡＴドライＴシャツ　レッド　Ｍ</v>
      </c>
      <c r="D36" s="100"/>
      <c r="E36" s="100"/>
      <c r="F36" s="100"/>
      <c r="G36" s="100"/>
      <c r="H36" s="100"/>
      <c r="I36" s="100"/>
      <c r="J36" s="101"/>
      <c r="K36" s="94">
        <v>17</v>
      </c>
      <c r="L36" s="20"/>
    </row>
    <row r="37" spans="1:12" ht="18" customHeight="1" x14ac:dyDescent="0.4">
      <c r="A37" s="107">
        <v>38374</v>
      </c>
      <c r="B37" s="108"/>
      <c r="C37" s="99" t="str">
        <f>IFERROR(VLOOKUP(A37,'削除厳禁 商品ﾏｽﾀ'!A:C,3,0),"")</f>
        <v>ＡＴドライシャツ　レッド　Ｌ</v>
      </c>
      <c r="D37" s="100"/>
      <c r="E37" s="100"/>
      <c r="F37" s="100"/>
      <c r="G37" s="100"/>
      <c r="H37" s="100"/>
      <c r="I37" s="100"/>
      <c r="J37" s="101"/>
      <c r="K37" s="94">
        <v>2</v>
      </c>
      <c r="L37" s="95">
        <v>1</v>
      </c>
    </row>
    <row r="38" spans="1:12" ht="18" customHeight="1" x14ac:dyDescent="0.4">
      <c r="A38" s="134">
        <v>38375</v>
      </c>
      <c r="B38" s="135"/>
      <c r="C38" s="99" t="str">
        <f>IFERROR(VLOOKUP(A38,'削除厳禁 商品ﾏｽﾀ'!A:C,3,0),"")</f>
        <v>ＡＴドライシャツ　レッド　ＬＬ</v>
      </c>
      <c r="D38" s="100"/>
      <c r="E38" s="100"/>
      <c r="F38" s="100"/>
      <c r="G38" s="100"/>
      <c r="H38" s="100"/>
      <c r="I38" s="100"/>
      <c r="J38" s="101"/>
      <c r="K38" s="94">
        <v>3</v>
      </c>
      <c r="L38" s="20"/>
    </row>
    <row r="39" spans="1:12" ht="18" customHeight="1" x14ac:dyDescent="0.4">
      <c r="A39" s="107">
        <v>38387</v>
      </c>
      <c r="B39" s="108"/>
      <c r="C39" s="99" t="str">
        <f>IFERROR(VLOOKUP(A39,'削除厳禁 商品ﾏｽﾀ'!A:C,3,0),"")</f>
        <v>ＡＴドライＴシャツ　ブラック　１５０ｃｍ</v>
      </c>
      <c r="D39" s="100"/>
      <c r="E39" s="100"/>
      <c r="F39" s="100"/>
      <c r="G39" s="100"/>
      <c r="H39" s="100"/>
      <c r="I39" s="100"/>
      <c r="J39" s="101"/>
      <c r="K39" s="94">
        <v>18</v>
      </c>
      <c r="L39" s="20"/>
    </row>
    <row r="40" spans="1:12" ht="18" customHeight="1" x14ac:dyDescent="0.4">
      <c r="A40" s="107">
        <v>38366</v>
      </c>
      <c r="B40" s="108"/>
      <c r="C40" s="99" t="str">
        <f>IFERROR(VLOOKUP(A40,'削除厳禁 商品ﾏｽﾀ'!A:C,3,0),"")</f>
        <v>ＡＴドライＴシャツ　ブラック　Ｓ</v>
      </c>
      <c r="D40" s="100"/>
      <c r="E40" s="100"/>
      <c r="F40" s="100"/>
      <c r="G40" s="100"/>
      <c r="H40" s="100"/>
      <c r="I40" s="100"/>
      <c r="J40" s="101"/>
      <c r="K40" s="94">
        <v>13</v>
      </c>
      <c r="L40" s="20"/>
    </row>
    <row r="41" spans="1:12" ht="18" customHeight="1" x14ac:dyDescent="0.4">
      <c r="A41" s="107">
        <v>38367</v>
      </c>
      <c r="B41" s="108"/>
      <c r="C41" s="99" t="str">
        <f>IFERROR(VLOOKUP(A41,'削除厳禁 商品ﾏｽﾀ'!A:C,3,0),"")</f>
        <v>ＡＴドライＴシャツ　ブラック　Ｍ</v>
      </c>
      <c r="D41" s="100"/>
      <c r="E41" s="100"/>
      <c r="F41" s="100"/>
      <c r="G41" s="100"/>
      <c r="H41" s="100"/>
      <c r="I41" s="100"/>
      <c r="J41" s="101"/>
      <c r="K41" s="94">
        <v>2</v>
      </c>
      <c r="L41" s="20"/>
    </row>
    <row r="42" spans="1:12" ht="18" customHeight="1" x14ac:dyDescent="0.4">
      <c r="A42" s="107">
        <v>38368</v>
      </c>
      <c r="B42" s="108"/>
      <c r="C42" s="99" t="str">
        <f>IFERROR(VLOOKUP(A42,'削除厳禁 商品ﾏｽﾀ'!A:C,3,0),"")</f>
        <v>ＡＴドライＴシャツ　ブラック　Ｌ</v>
      </c>
      <c r="D42" s="100"/>
      <c r="E42" s="100"/>
      <c r="F42" s="100"/>
      <c r="G42" s="100"/>
      <c r="H42" s="100"/>
      <c r="I42" s="100"/>
      <c r="J42" s="101"/>
      <c r="K42" s="19"/>
      <c r="L42" s="95">
        <v>1</v>
      </c>
    </row>
    <row r="43" spans="1:12" ht="18" customHeight="1" x14ac:dyDescent="0.4">
      <c r="A43" s="109"/>
      <c r="B43" s="110"/>
      <c r="C43" s="99" t="str">
        <f>IFERROR(VLOOKUP(A43,'削除厳禁 商品ﾏｽﾀ'!A:C,3,0),"")</f>
        <v/>
      </c>
      <c r="D43" s="100"/>
      <c r="E43" s="100"/>
      <c r="F43" s="100"/>
      <c r="G43" s="100"/>
      <c r="H43" s="100"/>
      <c r="I43" s="100"/>
      <c r="J43" s="101"/>
      <c r="K43" s="19"/>
      <c r="L43" s="20"/>
    </row>
    <row r="44" spans="1:12" ht="18" customHeight="1" x14ac:dyDescent="0.4">
      <c r="A44" s="109"/>
      <c r="B44" s="110"/>
      <c r="C44" s="99" t="str">
        <f>IFERROR(VLOOKUP(A44,'削除厳禁 商品ﾏｽﾀ'!A:C,3,0),"")</f>
        <v/>
      </c>
      <c r="D44" s="100"/>
      <c r="E44" s="100"/>
      <c r="F44" s="100"/>
      <c r="G44" s="100"/>
      <c r="H44" s="100"/>
      <c r="I44" s="100"/>
      <c r="J44" s="101"/>
      <c r="K44" s="19"/>
      <c r="L44" s="20"/>
    </row>
    <row r="45" spans="1:12" ht="18" customHeight="1" x14ac:dyDescent="0.4">
      <c r="A45" s="109"/>
      <c r="B45" s="110"/>
      <c r="C45" s="99" t="str">
        <f>IFERROR(VLOOKUP(A45,'削除厳禁 商品ﾏｽﾀ'!A:C,3,0),"")</f>
        <v/>
      </c>
      <c r="D45" s="100"/>
      <c r="E45" s="100"/>
      <c r="F45" s="100"/>
      <c r="G45" s="100"/>
      <c r="H45" s="100"/>
      <c r="I45" s="100"/>
      <c r="J45" s="101"/>
      <c r="K45" s="19"/>
      <c r="L45" s="20"/>
    </row>
    <row r="46" spans="1:12" ht="18" customHeight="1" x14ac:dyDescent="0.4">
      <c r="A46" s="109"/>
      <c r="B46" s="110"/>
      <c r="C46" s="99" t="str">
        <f>IFERROR(VLOOKUP(A46,'削除厳禁 商品ﾏｽﾀ'!A:C,3,0),"")</f>
        <v/>
      </c>
      <c r="D46" s="100"/>
      <c r="E46" s="100"/>
      <c r="F46" s="100"/>
      <c r="G46" s="100"/>
      <c r="H46" s="100"/>
      <c r="I46" s="100"/>
      <c r="J46" s="101"/>
      <c r="K46" s="19"/>
      <c r="L46" s="20"/>
    </row>
    <row r="47" spans="1:12" ht="18" customHeight="1" x14ac:dyDescent="0.4">
      <c r="A47" s="109"/>
      <c r="B47" s="110"/>
      <c r="C47" s="99" t="str">
        <f>IFERROR(VLOOKUP(A47,'削除厳禁 商品ﾏｽﾀ'!A:C,3,0),"")</f>
        <v/>
      </c>
      <c r="D47" s="100"/>
      <c r="E47" s="100"/>
      <c r="F47" s="100"/>
      <c r="G47" s="100"/>
      <c r="H47" s="100"/>
      <c r="I47" s="100"/>
      <c r="J47" s="101"/>
      <c r="K47" s="19"/>
      <c r="L47" s="20"/>
    </row>
    <row r="48" spans="1:12" ht="18" customHeight="1" x14ac:dyDescent="0.4">
      <c r="A48" s="109"/>
      <c r="B48" s="110"/>
      <c r="C48" s="99" t="str">
        <f>IFERROR(VLOOKUP(A48,'削除厳禁 商品ﾏｽﾀ'!A:C,3,0),"")</f>
        <v/>
      </c>
      <c r="D48" s="100"/>
      <c r="E48" s="100"/>
      <c r="F48" s="100"/>
      <c r="G48" s="100"/>
      <c r="H48" s="100"/>
      <c r="I48" s="100"/>
      <c r="J48" s="101"/>
      <c r="K48" s="19"/>
      <c r="L48" s="20"/>
    </row>
    <row r="49" spans="1:12" ht="18" customHeight="1" x14ac:dyDescent="0.4">
      <c r="A49" s="109"/>
      <c r="B49" s="110"/>
      <c r="C49" s="99" t="str">
        <f>IFERROR(VLOOKUP(A49,'削除厳禁 商品ﾏｽﾀ'!A:C,3,0),"")</f>
        <v/>
      </c>
      <c r="D49" s="100"/>
      <c r="E49" s="100"/>
      <c r="F49" s="100"/>
      <c r="G49" s="100"/>
      <c r="H49" s="100"/>
      <c r="I49" s="100"/>
      <c r="J49" s="101"/>
      <c r="K49" s="19"/>
      <c r="L49" s="20"/>
    </row>
    <row r="50" spans="1:12" ht="18" customHeight="1" x14ac:dyDescent="0.4">
      <c r="A50" s="109"/>
      <c r="B50" s="110"/>
      <c r="C50" s="99" t="str">
        <f>IFERROR(VLOOKUP(A50,'削除厳禁 商品ﾏｽﾀ'!A:C,3,0),"")</f>
        <v/>
      </c>
      <c r="D50" s="100"/>
      <c r="E50" s="100"/>
      <c r="F50" s="100"/>
      <c r="G50" s="100"/>
      <c r="H50" s="100"/>
      <c r="I50" s="100"/>
      <c r="J50" s="101"/>
      <c r="K50" s="19"/>
      <c r="L50" s="20"/>
    </row>
    <row r="51" spans="1:12" ht="18" customHeight="1" x14ac:dyDescent="0.4">
      <c r="A51" s="109"/>
      <c r="B51" s="110"/>
      <c r="C51" s="99" t="str">
        <f>IFERROR(VLOOKUP(A51,'削除厳禁 商品ﾏｽﾀ'!A:C,3,0),"")</f>
        <v/>
      </c>
      <c r="D51" s="100"/>
      <c r="E51" s="100"/>
      <c r="F51" s="100"/>
      <c r="G51" s="100"/>
      <c r="H51" s="100"/>
      <c r="I51" s="100"/>
      <c r="J51" s="101"/>
      <c r="K51" s="19"/>
      <c r="L51" s="20"/>
    </row>
    <row r="52" spans="1:12" ht="18" customHeight="1" x14ac:dyDescent="0.4">
      <c r="A52" s="109"/>
      <c r="B52" s="110"/>
      <c r="C52" s="99" t="str">
        <f>IFERROR(VLOOKUP(A52,'削除厳禁 商品ﾏｽﾀ'!A:C,3,0),"")</f>
        <v/>
      </c>
      <c r="D52" s="100"/>
      <c r="E52" s="100"/>
      <c r="F52" s="100"/>
      <c r="G52" s="100"/>
      <c r="H52" s="100"/>
      <c r="I52" s="100"/>
      <c r="J52" s="101"/>
      <c r="K52" s="19"/>
      <c r="L52" s="20"/>
    </row>
    <row r="53" spans="1:12" ht="18" customHeight="1" x14ac:dyDescent="0.4">
      <c r="A53" s="109"/>
      <c r="B53" s="110"/>
      <c r="C53" s="99" t="str">
        <f>IFERROR(VLOOKUP(A53,'削除厳禁 商品ﾏｽﾀ'!A:C,3,0),"")</f>
        <v/>
      </c>
      <c r="D53" s="100"/>
      <c r="E53" s="100"/>
      <c r="F53" s="100"/>
      <c r="G53" s="100"/>
      <c r="H53" s="100"/>
      <c r="I53" s="100"/>
      <c r="J53" s="101"/>
      <c r="K53" s="19"/>
      <c r="L53" s="20"/>
    </row>
    <row r="54" spans="1:12" ht="18" customHeight="1" x14ac:dyDescent="0.4">
      <c r="A54" s="109"/>
      <c r="B54" s="110"/>
      <c r="C54" s="99" t="str">
        <f>IFERROR(VLOOKUP(A54,'削除厳禁 商品ﾏｽﾀ'!A:C,3,0),"")</f>
        <v/>
      </c>
      <c r="D54" s="100"/>
      <c r="E54" s="100"/>
      <c r="F54" s="100"/>
      <c r="G54" s="100"/>
      <c r="H54" s="100"/>
      <c r="I54" s="100"/>
      <c r="J54" s="101"/>
      <c r="K54" s="19"/>
      <c r="L54" s="20"/>
    </row>
    <row r="55" spans="1:12" ht="18" customHeight="1" x14ac:dyDescent="0.4">
      <c r="A55" s="109"/>
      <c r="B55" s="110"/>
      <c r="C55" s="99" t="str">
        <f>IFERROR(VLOOKUP(A55,'削除厳禁 商品ﾏｽﾀ'!A:C,3,0),"")</f>
        <v/>
      </c>
      <c r="D55" s="100"/>
      <c r="E55" s="100"/>
      <c r="F55" s="100"/>
      <c r="G55" s="100"/>
      <c r="H55" s="100"/>
      <c r="I55" s="100"/>
      <c r="J55" s="101"/>
      <c r="K55" s="19"/>
      <c r="L55" s="20"/>
    </row>
    <row r="56" spans="1:12" ht="18" customHeight="1" x14ac:dyDescent="0.4">
      <c r="A56" s="109"/>
      <c r="B56" s="110"/>
      <c r="C56" s="99" t="str">
        <f>IFERROR(VLOOKUP(A56,'削除厳禁 商品ﾏｽﾀ'!A:C,3,0),"")</f>
        <v/>
      </c>
      <c r="D56" s="100"/>
      <c r="E56" s="100"/>
      <c r="F56" s="100"/>
      <c r="G56" s="100"/>
      <c r="H56" s="100"/>
      <c r="I56" s="100"/>
      <c r="J56" s="101"/>
      <c r="K56" s="19"/>
      <c r="L56" s="20"/>
    </row>
    <row r="57" spans="1:12" ht="18" customHeight="1" x14ac:dyDescent="0.4">
      <c r="A57" s="109"/>
      <c r="B57" s="110"/>
      <c r="C57" s="99" t="str">
        <f>IFERROR(VLOOKUP(A57,'削除厳禁 商品ﾏｽﾀ'!A:C,3,0),"")</f>
        <v/>
      </c>
      <c r="D57" s="100"/>
      <c r="E57" s="100"/>
      <c r="F57" s="100"/>
      <c r="G57" s="100"/>
      <c r="H57" s="100"/>
      <c r="I57" s="100"/>
      <c r="J57" s="101"/>
      <c r="K57" s="19"/>
      <c r="L57" s="20"/>
    </row>
    <row r="58" spans="1:12" ht="18" customHeight="1" x14ac:dyDescent="0.4">
      <c r="A58" s="109"/>
      <c r="B58" s="110"/>
      <c r="C58" s="99" t="str">
        <f>IFERROR(VLOOKUP(A58,'削除厳禁 商品ﾏｽﾀ'!A:C,3,0),"")</f>
        <v/>
      </c>
      <c r="D58" s="100"/>
      <c r="E58" s="100"/>
      <c r="F58" s="100"/>
      <c r="G58" s="100"/>
      <c r="H58" s="100"/>
      <c r="I58" s="100"/>
      <c r="J58" s="101"/>
      <c r="K58" s="19"/>
      <c r="L58" s="20"/>
    </row>
    <row r="59" spans="1:12" ht="18" customHeight="1" x14ac:dyDescent="0.4">
      <c r="A59" s="109"/>
      <c r="B59" s="110"/>
      <c r="C59" s="99" t="str">
        <f>IFERROR(VLOOKUP(A59,'削除厳禁 商品ﾏｽﾀ'!A:C,3,0),"")</f>
        <v/>
      </c>
      <c r="D59" s="100"/>
      <c r="E59" s="100"/>
      <c r="F59" s="100"/>
      <c r="G59" s="100"/>
      <c r="H59" s="100"/>
      <c r="I59" s="100"/>
      <c r="J59" s="101"/>
      <c r="K59" s="19"/>
      <c r="L59" s="20"/>
    </row>
    <row r="60" spans="1:12" ht="18" customHeight="1" x14ac:dyDescent="0.4">
      <c r="A60" s="109"/>
      <c r="B60" s="110"/>
      <c r="C60" s="99" t="str">
        <f>IFERROR(VLOOKUP(A60,'削除厳禁 商品ﾏｽﾀ'!A:C,3,0),"")</f>
        <v/>
      </c>
      <c r="D60" s="100"/>
      <c r="E60" s="100"/>
      <c r="F60" s="100"/>
      <c r="G60" s="100"/>
      <c r="H60" s="100"/>
      <c r="I60" s="100"/>
      <c r="J60" s="101"/>
      <c r="K60" s="19"/>
      <c r="L60" s="20"/>
    </row>
    <row r="61" spans="1:12" ht="18" customHeight="1" x14ac:dyDescent="0.4">
      <c r="A61" s="109"/>
      <c r="B61" s="110"/>
      <c r="C61" s="99" t="str">
        <f>IFERROR(VLOOKUP(A61,'削除厳禁 商品ﾏｽﾀ'!A:C,3,0),"")</f>
        <v/>
      </c>
      <c r="D61" s="100"/>
      <c r="E61" s="100"/>
      <c r="F61" s="100"/>
      <c r="G61" s="100"/>
      <c r="H61" s="100"/>
      <c r="I61" s="100"/>
      <c r="J61" s="101"/>
      <c r="K61" s="19"/>
      <c r="L61" s="20"/>
    </row>
    <row r="62" spans="1:12" ht="18" customHeight="1" x14ac:dyDescent="0.4">
      <c r="A62" s="109"/>
      <c r="B62" s="110"/>
      <c r="C62" s="99" t="str">
        <f>IFERROR(VLOOKUP(A62,'削除厳禁 商品ﾏｽﾀ'!A:C,3,0),"")</f>
        <v/>
      </c>
      <c r="D62" s="100"/>
      <c r="E62" s="100"/>
      <c r="F62" s="100"/>
      <c r="G62" s="100"/>
      <c r="H62" s="100"/>
      <c r="I62" s="100"/>
      <c r="J62" s="101"/>
      <c r="K62" s="19"/>
      <c r="L62" s="20"/>
    </row>
    <row r="63" spans="1:12" ht="18" customHeight="1" x14ac:dyDescent="0.4">
      <c r="A63" s="109"/>
      <c r="B63" s="110"/>
      <c r="C63" s="99" t="str">
        <f>IFERROR(VLOOKUP(A63,'削除厳禁 商品ﾏｽﾀ'!A:C,3,0),"")</f>
        <v/>
      </c>
      <c r="D63" s="100"/>
      <c r="E63" s="100"/>
      <c r="F63" s="100"/>
      <c r="G63" s="100"/>
      <c r="H63" s="100"/>
      <c r="I63" s="100"/>
      <c r="J63" s="101"/>
      <c r="K63" s="19"/>
      <c r="L63" s="20"/>
    </row>
    <row r="64" spans="1:12" ht="18" customHeight="1" x14ac:dyDescent="0.4">
      <c r="A64" s="109"/>
      <c r="B64" s="110"/>
      <c r="C64" s="99" t="str">
        <f>IFERROR(VLOOKUP(A64,'削除厳禁 商品ﾏｽﾀ'!A:C,3,0),"")</f>
        <v/>
      </c>
      <c r="D64" s="100"/>
      <c r="E64" s="100"/>
      <c r="F64" s="100"/>
      <c r="G64" s="100"/>
      <c r="H64" s="100"/>
      <c r="I64" s="100"/>
      <c r="J64" s="101"/>
      <c r="K64" s="19"/>
      <c r="L64" s="20"/>
    </row>
    <row r="65" spans="1:19" ht="18" customHeight="1" x14ac:dyDescent="0.4">
      <c r="A65" s="109"/>
      <c r="B65" s="110"/>
      <c r="C65" s="99" t="str">
        <f>IFERROR(VLOOKUP(A65,'削除厳禁 商品ﾏｽﾀ'!A:C,3,0),"")</f>
        <v/>
      </c>
      <c r="D65" s="100"/>
      <c r="E65" s="100"/>
      <c r="F65" s="100"/>
      <c r="G65" s="100"/>
      <c r="H65" s="100"/>
      <c r="I65" s="100"/>
      <c r="J65" s="101"/>
      <c r="K65" s="19"/>
      <c r="L65" s="20"/>
    </row>
    <row r="66" spans="1:19" ht="18" customHeight="1" x14ac:dyDescent="0.4">
      <c r="A66" s="109"/>
      <c r="B66" s="110"/>
      <c r="C66" s="99" t="str">
        <f>IFERROR(VLOOKUP(A66,'削除厳禁 商品ﾏｽﾀ'!A:C,3,0),"")</f>
        <v/>
      </c>
      <c r="D66" s="100"/>
      <c r="E66" s="100"/>
      <c r="F66" s="100"/>
      <c r="G66" s="100"/>
      <c r="H66" s="100"/>
      <c r="I66" s="100"/>
      <c r="J66" s="101"/>
      <c r="K66" s="19"/>
      <c r="L66" s="20"/>
    </row>
    <row r="67" spans="1:19" ht="18" customHeight="1" thickBot="1" x14ac:dyDescent="0.45">
      <c r="A67" s="115"/>
      <c r="B67" s="116"/>
      <c r="C67" s="117" t="str">
        <f>IFERROR(VLOOKUP(A67,'削除厳禁 商品ﾏｽﾀ'!A:C,3,0),"")</f>
        <v/>
      </c>
      <c r="D67" s="118"/>
      <c r="E67" s="118"/>
      <c r="F67" s="118"/>
      <c r="G67" s="118"/>
      <c r="H67" s="118"/>
      <c r="I67" s="118"/>
      <c r="J67" s="119"/>
      <c r="K67" s="28"/>
      <c r="L67" s="21"/>
    </row>
    <row r="68" spans="1:19" ht="4.5" customHeight="1" thickBot="1" x14ac:dyDescent="0.45">
      <c r="A68" s="24"/>
      <c r="B68" s="24"/>
      <c r="C68" s="24"/>
      <c r="D68" s="24"/>
      <c r="E68" s="24"/>
      <c r="F68" s="24"/>
      <c r="G68" s="24"/>
      <c r="H68" s="24"/>
      <c r="I68" s="24"/>
      <c r="J68" s="31"/>
      <c r="K68" s="24"/>
      <c r="L68" s="24"/>
    </row>
    <row r="69" spans="1:19" ht="18" customHeight="1" x14ac:dyDescent="0.4">
      <c r="A69" s="54"/>
      <c r="B69" s="53"/>
      <c r="C69" s="53"/>
      <c r="D69" s="53"/>
      <c r="E69" s="53"/>
      <c r="F69" s="53"/>
      <c r="G69" s="53"/>
      <c r="H69" s="24"/>
      <c r="I69" s="24"/>
      <c r="J69" s="32" t="s">
        <v>26</v>
      </c>
      <c r="K69" s="33">
        <f>SUM(K34:K67)</f>
        <v>73</v>
      </c>
      <c r="L69" s="34">
        <f>SUM(L34:L67)</f>
        <v>2</v>
      </c>
    </row>
    <row r="70" spans="1:19" ht="18" customHeight="1" thickBot="1" x14ac:dyDescent="0.45">
      <c r="A70" s="54"/>
      <c r="J70" s="30" t="s">
        <v>7</v>
      </c>
      <c r="K70" s="131">
        <f>K69+L69</f>
        <v>75</v>
      </c>
      <c r="L70" s="132"/>
    </row>
    <row r="71" spans="1:19" ht="18" customHeight="1" x14ac:dyDescent="0.4">
      <c r="A71" s="54"/>
      <c r="F71" s="53"/>
      <c r="G71" s="53"/>
      <c r="H71" s="53"/>
      <c r="I71" s="53"/>
      <c r="J71" s="97" t="s">
        <v>670</v>
      </c>
      <c r="K71" s="97"/>
      <c r="L71" s="97"/>
    </row>
    <row r="72" spans="1:19" ht="6.75" customHeight="1" x14ac:dyDescent="0.4">
      <c r="A72" s="54"/>
      <c r="F72" s="53"/>
      <c r="G72" s="53"/>
      <c r="H72" s="53"/>
      <c r="I72" s="53"/>
      <c r="J72" s="53"/>
      <c r="K72" s="53"/>
      <c r="L72" s="53"/>
    </row>
    <row r="73" spans="1:19" ht="79.5" customHeight="1" x14ac:dyDescent="0.4">
      <c r="A73" s="4" t="s">
        <v>42</v>
      </c>
      <c r="D73" s="114" t="s">
        <v>44</v>
      </c>
      <c r="E73" s="114"/>
      <c r="F73" s="114"/>
      <c r="G73" s="114"/>
      <c r="H73" s="114"/>
      <c r="I73" s="114"/>
      <c r="J73" s="114"/>
      <c r="K73" s="114"/>
      <c r="L73" s="114"/>
    </row>
    <row r="74" spans="1:19" x14ac:dyDescent="0.4">
      <c r="A74" s="13" t="s">
        <v>40</v>
      </c>
      <c r="B74" s="1"/>
      <c r="C74" s="1"/>
      <c r="D74" s="1"/>
      <c r="E74" s="1"/>
      <c r="F74" s="1"/>
      <c r="G74" s="1"/>
      <c r="H74" s="1"/>
      <c r="I74" s="1"/>
      <c r="J74" s="1"/>
      <c r="K74" s="1"/>
      <c r="L74" s="8"/>
    </row>
    <row r="75" spans="1:19" x14ac:dyDescent="0.4">
      <c r="A75" s="41" t="s">
        <v>39</v>
      </c>
      <c r="L75" s="10"/>
      <c r="S75" s="58"/>
    </row>
    <row r="76" spans="1:19" x14ac:dyDescent="0.4">
      <c r="A76" s="14"/>
      <c r="L76" s="10"/>
      <c r="S76" s="58"/>
    </row>
    <row r="77" spans="1:19" ht="18.75" customHeight="1" x14ac:dyDescent="0.4">
      <c r="A77" s="55"/>
      <c r="B77" s="86"/>
      <c r="C77" s="86"/>
      <c r="D77" s="86"/>
      <c r="E77" s="86"/>
      <c r="F77" s="86"/>
      <c r="G77" s="86"/>
      <c r="H77" s="86"/>
      <c r="I77" s="86"/>
      <c r="J77" s="86"/>
      <c r="K77" s="86"/>
      <c r="L77" s="56"/>
      <c r="S77" s="58"/>
    </row>
    <row r="78" spans="1:19" x14ac:dyDescent="0.4">
      <c r="A78" s="55"/>
      <c r="B78" s="86"/>
      <c r="C78" s="86"/>
      <c r="D78" s="86"/>
      <c r="E78" s="86"/>
      <c r="F78" s="86"/>
      <c r="G78" s="86"/>
      <c r="H78" s="86"/>
      <c r="I78" s="86"/>
      <c r="J78" s="86"/>
      <c r="K78" s="86"/>
      <c r="L78" s="56"/>
    </row>
    <row r="79" spans="1:19" x14ac:dyDescent="0.4">
      <c r="A79" s="55"/>
      <c r="B79" s="86"/>
      <c r="C79" s="86"/>
      <c r="D79" s="86"/>
      <c r="E79" s="86"/>
      <c r="F79" s="86"/>
      <c r="G79" s="86"/>
      <c r="H79" s="86"/>
      <c r="I79" s="86"/>
      <c r="J79" s="86"/>
      <c r="K79" s="86"/>
      <c r="L79" s="56"/>
    </row>
    <row r="80" spans="1:19" x14ac:dyDescent="0.4">
      <c r="A80" s="9"/>
      <c r="L80" s="10"/>
    </row>
    <row r="81" spans="1:12" x14ac:dyDescent="0.4">
      <c r="A81" s="9"/>
      <c r="L81" s="10"/>
    </row>
    <row r="82" spans="1:12" x14ac:dyDescent="0.4">
      <c r="A82" s="9"/>
      <c r="L82" s="10"/>
    </row>
    <row r="83" spans="1:12" x14ac:dyDescent="0.4">
      <c r="A83" s="9"/>
      <c r="L83" s="10"/>
    </row>
    <row r="84" spans="1:12" x14ac:dyDescent="0.4">
      <c r="A84" s="9"/>
      <c r="L84" s="10"/>
    </row>
    <row r="85" spans="1:12" x14ac:dyDescent="0.4">
      <c r="A85" s="9"/>
      <c r="L85" s="10"/>
    </row>
    <row r="86" spans="1:12" x14ac:dyDescent="0.4">
      <c r="A86" s="9"/>
      <c r="L86" s="10"/>
    </row>
    <row r="87" spans="1:12" x14ac:dyDescent="0.4">
      <c r="A87" s="9"/>
      <c r="L87" s="10"/>
    </row>
    <row r="88" spans="1:12" x14ac:dyDescent="0.4">
      <c r="A88" s="9"/>
      <c r="L88" s="10"/>
    </row>
    <row r="89" spans="1:12" x14ac:dyDescent="0.4">
      <c r="A89" s="9"/>
      <c r="L89" s="10"/>
    </row>
    <row r="90" spans="1:12" x14ac:dyDescent="0.4">
      <c r="A90" s="9"/>
      <c r="L90" s="10"/>
    </row>
    <row r="91" spans="1:12" x14ac:dyDescent="0.4">
      <c r="A91" s="9"/>
      <c r="L91" s="10"/>
    </row>
    <row r="92" spans="1:12" x14ac:dyDescent="0.4">
      <c r="A92" s="9"/>
      <c r="L92" s="10"/>
    </row>
    <row r="93" spans="1:12" x14ac:dyDescent="0.4">
      <c r="A93" s="9"/>
      <c r="L93" s="10"/>
    </row>
    <row r="94" spans="1:12" x14ac:dyDescent="0.4">
      <c r="A94" s="9"/>
      <c r="L94" s="10"/>
    </row>
    <row r="95" spans="1:12" x14ac:dyDescent="0.4">
      <c r="A95" s="9"/>
      <c r="L95" s="10"/>
    </row>
    <row r="96" spans="1:12" x14ac:dyDescent="0.4">
      <c r="A96" s="9"/>
      <c r="L96" s="10"/>
    </row>
    <row r="97" spans="1:12" x14ac:dyDescent="0.4">
      <c r="A97" s="9"/>
      <c r="L97" s="10"/>
    </row>
    <row r="98" spans="1:12" x14ac:dyDescent="0.4">
      <c r="A98" s="9"/>
      <c r="L98" s="10"/>
    </row>
    <row r="99" spans="1:12" x14ac:dyDescent="0.4">
      <c r="A99" s="9"/>
      <c r="L99" s="10"/>
    </row>
    <row r="100" spans="1:12" x14ac:dyDescent="0.4">
      <c r="A100" s="9"/>
      <c r="L100" s="10"/>
    </row>
    <row r="101" spans="1:12" x14ac:dyDescent="0.4">
      <c r="A101" s="9"/>
      <c r="L101" s="10"/>
    </row>
    <row r="102" spans="1:12" x14ac:dyDescent="0.4">
      <c r="A102" s="9"/>
      <c r="L102" s="10"/>
    </row>
    <row r="103" spans="1:12" x14ac:dyDescent="0.4">
      <c r="A103" s="9"/>
      <c r="L103" s="10"/>
    </row>
    <row r="104" spans="1:12" x14ac:dyDescent="0.4">
      <c r="A104" s="9"/>
      <c r="L104" s="10"/>
    </row>
    <row r="105" spans="1:12" x14ac:dyDescent="0.4">
      <c r="A105" s="9"/>
      <c r="L105" s="10"/>
    </row>
    <row r="106" spans="1:12" x14ac:dyDescent="0.4">
      <c r="A106" s="9"/>
      <c r="L106" s="10"/>
    </row>
    <row r="107" spans="1:12" x14ac:dyDescent="0.4">
      <c r="A107" s="11"/>
      <c r="B107" s="12"/>
      <c r="C107" s="12"/>
      <c r="D107" s="12"/>
      <c r="E107" s="12"/>
      <c r="F107" s="12"/>
      <c r="G107" s="12"/>
      <c r="H107" s="12"/>
      <c r="I107" s="12"/>
      <c r="J107" s="87"/>
      <c r="K107" s="87"/>
      <c r="L107" s="88"/>
    </row>
    <row r="108" spans="1:12" x14ac:dyDescent="0.4">
      <c r="J108" s="96" t="s">
        <v>670</v>
      </c>
      <c r="K108" s="96"/>
      <c r="L108" s="96"/>
    </row>
  </sheetData>
  <mergeCells count="104">
    <mergeCell ref="C5:F5"/>
    <mergeCell ref="I5:L5"/>
    <mergeCell ref="A6:L6"/>
    <mergeCell ref="C52:J52"/>
    <mergeCell ref="C53:J53"/>
    <mergeCell ref="C54:J54"/>
    <mergeCell ref="C55:J55"/>
    <mergeCell ref="C45:J45"/>
    <mergeCell ref="A1:L1"/>
    <mergeCell ref="A2:L2"/>
    <mergeCell ref="B4:C4"/>
    <mergeCell ref="E4:F4"/>
    <mergeCell ref="G10:G11"/>
    <mergeCell ref="A10:A11"/>
    <mergeCell ref="B10:E10"/>
    <mergeCell ref="H10:L10"/>
    <mergeCell ref="A41:B41"/>
    <mergeCell ref="H9:L9"/>
    <mergeCell ref="A23:L23"/>
    <mergeCell ref="B29:L29"/>
    <mergeCell ref="C27:L27"/>
    <mergeCell ref="A27:B27"/>
    <mergeCell ref="B9:E9"/>
    <mergeCell ref="K26:L26"/>
    <mergeCell ref="C22:L22"/>
    <mergeCell ref="K4:L4"/>
    <mergeCell ref="H4:I4"/>
    <mergeCell ref="C8:L8"/>
    <mergeCell ref="B26:C26"/>
    <mergeCell ref="E26:I26"/>
    <mergeCell ref="A5:B5"/>
    <mergeCell ref="G5:H5"/>
    <mergeCell ref="K70:L70"/>
    <mergeCell ref="A33:B33"/>
    <mergeCell ref="A34:B34"/>
    <mergeCell ref="A53:B53"/>
    <mergeCell ref="A60:B60"/>
    <mergeCell ref="A37:B37"/>
    <mergeCell ref="A38:B38"/>
    <mergeCell ref="A59:B59"/>
    <mergeCell ref="A56:B56"/>
    <mergeCell ref="A39:B39"/>
    <mergeCell ref="A40:B40"/>
    <mergeCell ref="A65:B65"/>
    <mergeCell ref="A61:B61"/>
    <mergeCell ref="A62:B62"/>
    <mergeCell ref="A46:B46"/>
    <mergeCell ref="C44:J44"/>
    <mergeCell ref="C66:J66"/>
    <mergeCell ref="D73:L73"/>
    <mergeCell ref="A67:B67"/>
    <mergeCell ref="A66:B66"/>
    <mergeCell ref="A64:B64"/>
    <mergeCell ref="A47:B47"/>
    <mergeCell ref="C67:J67"/>
    <mergeCell ref="C62:J62"/>
    <mergeCell ref="C63:J63"/>
    <mergeCell ref="C64:J64"/>
    <mergeCell ref="A43:B43"/>
    <mergeCell ref="A48:B48"/>
    <mergeCell ref="A63:B63"/>
    <mergeCell ref="C42:J42"/>
    <mergeCell ref="C43:J43"/>
    <mergeCell ref="C33:J33"/>
    <mergeCell ref="C34:J34"/>
    <mergeCell ref="C35:J35"/>
    <mergeCell ref="C36:J36"/>
    <mergeCell ref="A51:B51"/>
    <mergeCell ref="A52:B52"/>
    <mergeCell ref="A58:B58"/>
    <mergeCell ref="A54:B54"/>
    <mergeCell ref="A55:B55"/>
    <mergeCell ref="A57:B57"/>
    <mergeCell ref="C51:J51"/>
    <mergeCell ref="A44:B44"/>
    <mergeCell ref="A45:B45"/>
    <mergeCell ref="C48:J48"/>
    <mergeCell ref="C49:J49"/>
    <mergeCell ref="A50:B50"/>
    <mergeCell ref="A49:B49"/>
    <mergeCell ref="J108:L108"/>
    <mergeCell ref="J30:L30"/>
    <mergeCell ref="J71:L71"/>
    <mergeCell ref="C32:L32"/>
    <mergeCell ref="C57:J57"/>
    <mergeCell ref="C58:J58"/>
    <mergeCell ref="C59:J59"/>
    <mergeCell ref="C60:J60"/>
    <mergeCell ref="C61:J61"/>
    <mergeCell ref="C37:J37"/>
    <mergeCell ref="C38:J38"/>
    <mergeCell ref="C39:J39"/>
    <mergeCell ref="C40:J40"/>
    <mergeCell ref="C41:J41"/>
    <mergeCell ref="C56:J56"/>
    <mergeCell ref="A30:D30"/>
    <mergeCell ref="E30:F30"/>
    <mergeCell ref="C50:J50"/>
    <mergeCell ref="C46:J46"/>
    <mergeCell ref="C47:J47"/>
    <mergeCell ref="C65:J65"/>
    <mergeCell ref="A35:B35"/>
    <mergeCell ref="A36:B36"/>
    <mergeCell ref="A42:B42"/>
  </mergeCells>
  <phoneticPr fontId="1"/>
  <dataValidations count="3">
    <dataValidation type="list" allowBlank="1" showInputMessage="1" showErrorMessage="1" sqref="A9 G9 H12:L14" xr:uid="{00000000-0002-0000-0000-000000000000}">
      <formula1>"〇"</formula1>
    </dataValidation>
    <dataValidation type="list" allowBlank="1" showInputMessage="1" showErrorMessage="1" sqref="A12:A14" xr:uid="{3AD42FCB-DA0F-4579-A1F6-6C15FE03D79B}">
      <formula1>"➊右胸,➋左胸,❸前面右下,❹前面左下,❺前面,❻右肩,❼左肩,❾背,➓背左下,⓫背右下"</formula1>
    </dataValidation>
    <dataValidation type="list" allowBlank="1" showInputMessage="1" showErrorMessage="1" sqref="G12:G14" xr:uid="{00000000-0002-0000-0000-000002000000}">
      <formula1>"➊右胸,➋左胸,❸前面右下,❹前面左下,❺前面,❻右肩,❼左肩,❾背,➓背左下,⓫背右下,⓬右襟,⓭左襟"</formula1>
    </dataValidation>
  </dataValidations>
  <hyperlinks>
    <hyperlink ref="N1" r:id="rId1" xr:uid="{00000000-0004-0000-0000-000000000000}"/>
  </hyperlinks>
  <pageMargins left="0.25" right="0.25" top="0.75" bottom="0.75" header="0.3" footer="0.3"/>
  <pageSetup paperSize="9" orientation="portrait" r:id="rId2"/>
  <rowBreaks count="2" manualBreakCount="2">
    <brk id="31" max="11" man="1"/>
    <brk id="72"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2"/>
  <sheetViews>
    <sheetView showZeros="0" topLeftCell="F1" workbookViewId="0">
      <selection activeCell="K29" sqref="K29"/>
    </sheetView>
  </sheetViews>
  <sheetFormatPr defaultRowHeight="18.75" x14ac:dyDescent="0.4"/>
  <cols>
    <col min="1" max="4" width="0" hidden="1" customWidth="1"/>
    <col min="5" max="5" width="3.5" hidden="1" customWidth="1"/>
    <col min="6" max="6" width="10.25" style="24" bestFit="1" customWidth="1"/>
    <col min="7" max="7" width="9" style="24"/>
    <col min="8" max="8" width="10.125" style="24" customWidth="1"/>
  </cols>
  <sheetData>
    <row r="1" spans="1:10" x14ac:dyDescent="0.4">
      <c r="A1" t="s">
        <v>22</v>
      </c>
      <c r="B1" t="s">
        <v>23</v>
      </c>
      <c r="C1" t="s">
        <v>24</v>
      </c>
      <c r="E1">
        <v>1</v>
      </c>
      <c r="F1" s="26">
        <f t="shared" ref="F1:F32" si="0">IFERROR(VLOOKUP(E1,A:B,2,0),"")</f>
        <v>38388</v>
      </c>
      <c r="G1" s="26">
        <f t="shared" ref="G1:G32" si="1">IFERROR(VLOOKUP(E1,A:C,3,0),"")</f>
        <v>5</v>
      </c>
      <c r="H1" s="26">
        <f t="shared" ref="H1:H32" si="2">IFERROR(VLOOKUP(E1,A:D,4,0),"")</f>
        <v>0</v>
      </c>
      <c r="I1" s="27" t="str">
        <f>IFERROR(VLOOKUP(F1,'削除厳禁 商品ﾏｽﾀ'!A:D,4,0),"")</f>
        <v>Tシャツ</v>
      </c>
      <c r="J1" s="64" t="str">
        <f>プリントTシャツ・ポロシャツ・ハッピ専用注文用紙!C5</f>
        <v>アーテック小学校</v>
      </c>
    </row>
    <row r="2" spans="1:10" x14ac:dyDescent="0.4">
      <c r="A2">
        <f>IF(B2="","",MAX($A$1:A1)+1)</f>
        <v>1</v>
      </c>
      <c r="B2">
        <f>IF(プリントTシャツ・ポロシャツ・ハッピ専用注文用紙!K34&lt;&gt;"",プリントTシャツ・ポロシャツ・ハッピ専用注文用紙!A34,"")</f>
        <v>38388</v>
      </c>
      <c r="C2">
        <f>IF(プリントTシャツ・ポロシャツ・ハッピ専用注文用紙!K34&lt;&gt;"",プリントTシャツ・ポロシャツ・ハッピ専用注文用紙!K34,"")</f>
        <v>5</v>
      </c>
      <c r="E2">
        <v>2</v>
      </c>
      <c r="F2" s="24">
        <f t="shared" si="0"/>
        <v>38372</v>
      </c>
      <c r="G2" s="24">
        <f t="shared" si="1"/>
        <v>13</v>
      </c>
      <c r="H2" s="24">
        <f t="shared" si="2"/>
        <v>0</v>
      </c>
    </row>
    <row r="3" spans="1:10" x14ac:dyDescent="0.4">
      <c r="A3">
        <f>IF(B3="","",MAX($A$1:A2)+1)</f>
        <v>2</v>
      </c>
      <c r="B3">
        <f>IF(プリントTシャツ・ポロシャツ・ハッピ専用注文用紙!K35&lt;&gt;"",プリントTシャツ・ポロシャツ・ハッピ専用注文用紙!A35,"")</f>
        <v>38372</v>
      </c>
      <c r="C3">
        <f>IF(プリントTシャツ・ポロシャツ・ハッピ専用注文用紙!K35&lt;&gt;"",プリントTシャツ・ポロシャツ・ハッピ専用注文用紙!K35,"")</f>
        <v>13</v>
      </c>
      <c r="E3">
        <v>3</v>
      </c>
      <c r="F3" s="24">
        <f t="shared" si="0"/>
        <v>38373</v>
      </c>
      <c r="G3" s="24">
        <f t="shared" si="1"/>
        <v>17</v>
      </c>
      <c r="H3" s="24">
        <f t="shared" si="2"/>
        <v>0</v>
      </c>
    </row>
    <row r="4" spans="1:10" x14ac:dyDescent="0.4">
      <c r="A4">
        <f>IF(B4="","",MAX($A$1:A3)+1)</f>
        <v>3</v>
      </c>
      <c r="B4">
        <f>IF(プリントTシャツ・ポロシャツ・ハッピ専用注文用紙!K36&lt;&gt;"",プリントTシャツ・ポロシャツ・ハッピ専用注文用紙!A36,"")</f>
        <v>38373</v>
      </c>
      <c r="C4">
        <f>IF(プリントTシャツ・ポロシャツ・ハッピ専用注文用紙!K36&lt;&gt;"",プリントTシャツ・ポロシャツ・ハッピ専用注文用紙!K36,"")</f>
        <v>17</v>
      </c>
      <c r="E4">
        <v>4</v>
      </c>
      <c r="F4" s="24">
        <f t="shared" si="0"/>
        <v>38374</v>
      </c>
      <c r="G4" s="24">
        <f t="shared" si="1"/>
        <v>2</v>
      </c>
      <c r="H4" s="24">
        <f t="shared" si="2"/>
        <v>0</v>
      </c>
    </row>
    <row r="5" spans="1:10" x14ac:dyDescent="0.4">
      <c r="A5">
        <f>IF(B5="","",MAX($A$1:A4)+1)</f>
        <v>4</v>
      </c>
      <c r="B5">
        <f>IF(プリントTシャツ・ポロシャツ・ハッピ専用注文用紙!K37&lt;&gt;"",プリントTシャツ・ポロシャツ・ハッピ専用注文用紙!A37,"")</f>
        <v>38374</v>
      </c>
      <c r="C5">
        <f>IF(プリントTシャツ・ポロシャツ・ハッピ専用注文用紙!K37&lt;&gt;"",プリントTシャツ・ポロシャツ・ハッピ専用注文用紙!K37,"")</f>
        <v>2</v>
      </c>
      <c r="E5">
        <v>5</v>
      </c>
      <c r="F5" s="24">
        <f t="shared" si="0"/>
        <v>38375</v>
      </c>
      <c r="G5" s="24">
        <f t="shared" si="1"/>
        <v>3</v>
      </c>
      <c r="H5" s="24">
        <f t="shared" si="2"/>
        <v>0</v>
      </c>
    </row>
    <row r="6" spans="1:10" x14ac:dyDescent="0.4">
      <c r="A6">
        <f>IF(B6="","",MAX($A$1:A5)+1)</f>
        <v>5</v>
      </c>
      <c r="B6">
        <f>IF(プリントTシャツ・ポロシャツ・ハッピ専用注文用紙!K38&lt;&gt;"",プリントTシャツ・ポロシャツ・ハッピ専用注文用紙!A38,"")</f>
        <v>38375</v>
      </c>
      <c r="C6">
        <f>IF(プリントTシャツ・ポロシャツ・ハッピ専用注文用紙!K38&lt;&gt;"",プリントTシャツ・ポロシャツ・ハッピ専用注文用紙!K38,"")</f>
        <v>3</v>
      </c>
      <c r="E6">
        <v>6</v>
      </c>
      <c r="F6" s="24">
        <f t="shared" si="0"/>
        <v>38387</v>
      </c>
      <c r="G6" s="24">
        <f t="shared" si="1"/>
        <v>18</v>
      </c>
      <c r="H6" s="24">
        <f t="shared" si="2"/>
        <v>0</v>
      </c>
    </row>
    <row r="7" spans="1:10" x14ac:dyDescent="0.4">
      <c r="A7">
        <f>IF(B7="","",MAX($A$1:A6)+1)</f>
        <v>6</v>
      </c>
      <c r="B7">
        <f>IF(プリントTシャツ・ポロシャツ・ハッピ専用注文用紙!K39&lt;&gt;"",プリントTシャツ・ポロシャツ・ハッピ専用注文用紙!A39,"")</f>
        <v>38387</v>
      </c>
      <c r="C7">
        <f>IF(プリントTシャツ・ポロシャツ・ハッピ専用注文用紙!K39&lt;&gt;"",プリントTシャツ・ポロシャツ・ハッピ専用注文用紙!K39,"")</f>
        <v>18</v>
      </c>
      <c r="E7">
        <v>7</v>
      </c>
      <c r="F7" s="24">
        <f t="shared" si="0"/>
        <v>38366</v>
      </c>
      <c r="G7" s="24">
        <f t="shared" si="1"/>
        <v>13</v>
      </c>
      <c r="H7" s="24">
        <f t="shared" si="2"/>
        <v>0</v>
      </c>
    </row>
    <row r="8" spans="1:10" x14ac:dyDescent="0.4">
      <c r="A8">
        <f>IF(B8="","",MAX($A$1:A7)+1)</f>
        <v>7</v>
      </c>
      <c r="B8">
        <f>IF(プリントTシャツ・ポロシャツ・ハッピ専用注文用紙!K40&lt;&gt;"",プリントTシャツ・ポロシャツ・ハッピ専用注文用紙!A40,"")</f>
        <v>38366</v>
      </c>
      <c r="C8">
        <f>IF(プリントTシャツ・ポロシャツ・ハッピ専用注文用紙!K40&lt;&gt;"",プリントTシャツ・ポロシャツ・ハッピ専用注文用紙!K40,"")</f>
        <v>13</v>
      </c>
      <c r="E8">
        <v>8</v>
      </c>
      <c r="F8" s="24">
        <f t="shared" si="0"/>
        <v>38367</v>
      </c>
      <c r="G8" s="24">
        <f t="shared" si="1"/>
        <v>2</v>
      </c>
      <c r="H8" s="24">
        <f t="shared" si="2"/>
        <v>0</v>
      </c>
    </row>
    <row r="9" spans="1:10" x14ac:dyDescent="0.4">
      <c r="A9">
        <f>IF(B9="","",MAX($A$1:A8)+1)</f>
        <v>8</v>
      </c>
      <c r="B9">
        <f>IF(プリントTシャツ・ポロシャツ・ハッピ専用注文用紙!K41&lt;&gt;"",プリントTシャツ・ポロシャツ・ハッピ専用注文用紙!A41,"")</f>
        <v>38367</v>
      </c>
      <c r="C9">
        <f>IF(プリントTシャツ・ポロシャツ・ハッピ専用注文用紙!K41&lt;&gt;"",プリントTシャツ・ポロシャツ・ハッピ専用注文用紙!K41,"")</f>
        <v>2</v>
      </c>
      <c r="E9">
        <v>9</v>
      </c>
      <c r="F9" s="24">
        <f t="shared" si="0"/>
        <v>38374</v>
      </c>
      <c r="G9" s="24">
        <f t="shared" si="1"/>
        <v>1</v>
      </c>
      <c r="H9" s="24" t="str">
        <f t="shared" si="2"/>
        <v>先生用</v>
      </c>
    </row>
    <row r="10" spans="1:10" x14ac:dyDescent="0.4">
      <c r="A10" t="str">
        <f>IF(B10="","",MAX($A$1:A9)+1)</f>
        <v/>
      </c>
      <c r="B10" t="str">
        <f>IF(プリントTシャツ・ポロシャツ・ハッピ専用注文用紙!K42&lt;&gt;"",プリントTシャツ・ポロシャツ・ハッピ専用注文用紙!A42,"")</f>
        <v/>
      </c>
      <c r="C10" t="str">
        <f>IF(プリントTシャツ・ポロシャツ・ハッピ専用注文用紙!K42&lt;&gt;"",プリントTシャツ・ポロシャツ・ハッピ専用注文用紙!K42,"")</f>
        <v/>
      </c>
      <c r="E10">
        <v>10</v>
      </c>
      <c r="F10" s="24">
        <f t="shared" si="0"/>
        <v>38368</v>
      </c>
      <c r="G10" s="24">
        <f t="shared" si="1"/>
        <v>1</v>
      </c>
      <c r="H10" s="24" t="str">
        <f t="shared" si="2"/>
        <v>先生用</v>
      </c>
    </row>
    <row r="11" spans="1:10" x14ac:dyDescent="0.4">
      <c r="A11" t="str">
        <f>IF(B11="","",MAX($A$1:A10)+1)</f>
        <v/>
      </c>
      <c r="B11" t="str">
        <f>IF(プリントTシャツ・ポロシャツ・ハッピ専用注文用紙!K43&lt;&gt;"",プリントTシャツ・ポロシャツ・ハッピ専用注文用紙!A43,"")</f>
        <v/>
      </c>
      <c r="C11" t="str">
        <f>IF(プリントTシャツ・ポロシャツ・ハッピ専用注文用紙!K43&lt;&gt;"",プリントTシャツ・ポロシャツ・ハッピ専用注文用紙!K43,"")</f>
        <v/>
      </c>
      <c r="E11">
        <v>11</v>
      </c>
      <c r="F11" s="24" t="str">
        <f t="shared" si="0"/>
        <v/>
      </c>
      <c r="G11" s="24" t="str">
        <f t="shared" si="1"/>
        <v/>
      </c>
      <c r="H11" s="24" t="str">
        <f t="shared" si="2"/>
        <v/>
      </c>
    </row>
    <row r="12" spans="1:10" x14ac:dyDescent="0.4">
      <c r="A12" t="str">
        <f>IF(B12="","",MAX($A$1:A11)+1)</f>
        <v/>
      </c>
      <c r="B12" t="str">
        <f>IF(プリントTシャツ・ポロシャツ・ハッピ専用注文用紙!K44&lt;&gt;"",プリントTシャツ・ポロシャツ・ハッピ専用注文用紙!A44,"")</f>
        <v/>
      </c>
      <c r="C12" t="str">
        <f>IF(プリントTシャツ・ポロシャツ・ハッピ専用注文用紙!K44&lt;&gt;"",プリントTシャツ・ポロシャツ・ハッピ専用注文用紙!K44,"")</f>
        <v/>
      </c>
      <c r="E12">
        <v>12</v>
      </c>
      <c r="F12" s="24" t="str">
        <f t="shared" si="0"/>
        <v/>
      </c>
      <c r="G12" s="24" t="str">
        <f t="shared" si="1"/>
        <v/>
      </c>
      <c r="H12" s="24" t="str">
        <f t="shared" si="2"/>
        <v/>
      </c>
    </row>
    <row r="13" spans="1:10" x14ac:dyDescent="0.4">
      <c r="A13" t="str">
        <f>IF(B13="","",MAX($A$1:A12)+1)</f>
        <v/>
      </c>
      <c r="B13" t="str">
        <f>IF(プリントTシャツ・ポロシャツ・ハッピ専用注文用紙!K45&lt;&gt;"",プリントTシャツ・ポロシャツ・ハッピ専用注文用紙!A45,"")</f>
        <v/>
      </c>
      <c r="C13" t="str">
        <f>IF(プリントTシャツ・ポロシャツ・ハッピ専用注文用紙!K45&lt;&gt;"",プリントTシャツ・ポロシャツ・ハッピ専用注文用紙!K45,"")</f>
        <v/>
      </c>
      <c r="E13">
        <v>13</v>
      </c>
      <c r="F13" s="24" t="str">
        <f t="shared" si="0"/>
        <v/>
      </c>
      <c r="G13" s="24" t="str">
        <f t="shared" si="1"/>
        <v/>
      </c>
      <c r="H13" s="24" t="str">
        <f t="shared" si="2"/>
        <v/>
      </c>
    </row>
    <row r="14" spans="1:10" x14ac:dyDescent="0.4">
      <c r="A14" t="str">
        <f>IF(B14="","",MAX($A$1:A13)+1)</f>
        <v/>
      </c>
      <c r="B14" t="str">
        <f>IF(プリントTシャツ・ポロシャツ・ハッピ専用注文用紙!K46&lt;&gt;"",プリントTシャツ・ポロシャツ・ハッピ専用注文用紙!A46,"")</f>
        <v/>
      </c>
      <c r="C14" t="str">
        <f>IF(プリントTシャツ・ポロシャツ・ハッピ専用注文用紙!K46&lt;&gt;"",プリントTシャツ・ポロシャツ・ハッピ専用注文用紙!K46,"")</f>
        <v/>
      </c>
      <c r="E14">
        <v>14</v>
      </c>
      <c r="F14" s="24" t="str">
        <f t="shared" si="0"/>
        <v/>
      </c>
      <c r="G14" s="24" t="str">
        <f t="shared" si="1"/>
        <v/>
      </c>
      <c r="H14" s="24" t="str">
        <f t="shared" si="2"/>
        <v/>
      </c>
    </row>
    <row r="15" spans="1:10" x14ac:dyDescent="0.4">
      <c r="A15" t="str">
        <f>IF(B15="","",MAX($A$1:A14)+1)</f>
        <v/>
      </c>
      <c r="B15" t="str">
        <f>IF(プリントTシャツ・ポロシャツ・ハッピ専用注文用紙!K47&lt;&gt;"",プリントTシャツ・ポロシャツ・ハッピ専用注文用紙!A47,"")</f>
        <v/>
      </c>
      <c r="C15" t="str">
        <f>IF(プリントTシャツ・ポロシャツ・ハッピ専用注文用紙!K47&lt;&gt;"",プリントTシャツ・ポロシャツ・ハッピ専用注文用紙!K47,"")</f>
        <v/>
      </c>
      <c r="E15">
        <v>15</v>
      </c>
      <c r="F15" s="24" t="str">
        <f t="shared" si="0"/>
        <v/>
      </c>
      <c r="G15" s="24" t="str">
        <f t="shared" si="1"/>
        <v/>
      </c>
      <c r="H15" s="24" t="str">
        <f t="shared" si="2"/>
        <v/>
      </c>
    </row>
    <row r="16" spans="1:10" x14ac:dyDescent="0.4">
      <c r="A16" t="str">
        <f>IF(B16="","",MAX($A$1:A15)+1)</f>
        <v/>
      </c>
      <c r="B16" t="str">
        <f>IF(プリントTシャツ・ポロシャツ・ハッピ専用注文用紙!K48&lt;&gt;"",プリントTシャツ・ポロシャツ・ハッピ専用注文用紙!A48,"")</f>
        <v/>
      </c>
      <c r="C16" t="str">
        <f>IF(プリントTシャツ・ポロシャツ・ハッピ専用注文用紙!K48&lt;&gt;"",プリントTシャツ・ポロシャツ・ハッピ専用注文用紙!K48,"")</f>
        <v/>
      </c>
      <c r="E16">
        <v>16</v>
      </c>
      <c r="F16" s="24" t="str">
        <f t="shared" si="0"/>
        <v/>
      </c>
      <c r="G16" s="24" t="str">
        <f t="shared" si="1"/>
        <v/>
      </c>
      <c r="H16" s="24" t="str">
        <f t="shared" si="2"/>
        <v/>
      </c>
    </row>
    <row r="17" spans="1:8" x14ac:dyDescent="0.4">
      <c r="A17" t="str">
        <f>IF(B17="","",MAX($A$1:A16)+1)</f>
        <v/>
      </c>
      <c r="B17" t="str">
        <f>IF(プリントTシャツ・ポロシャツ・ハッピ専用注文用紙!K49&lt;&gt;"",プリントTシャツ・ポロシャツ・ハッピ専用注文用紙!A49,"")</f>
        <v/>
      </c>
      <c r="C17" t="str">
        <f>IF(プリントTシャツ・ポロシャツ・ハッピ専用注文用紙!K49&lt;&gt;"",プリントTシャツ・ポロシャツ・ハッピ専用注文用紙!K49,"")</f>
        <v/>
      </c>
      <c r="E17">
        <v>17</v>
      </c>
      <c r="F17" s="24" t="str">
        <f t="shared" si="0"/>
        <v/>
      </c>
      <c r="G17" s="24" t="str">
        <f t="shared" si="1"/>
        <v/>
      </c>
      <c r="H17" s="24" t="str">
        <f t="shared" si="2"/>
        <v/>
      </c>
    </row>
    <row r="18" spans="1:8" x14ac:dyDescent="0.4">
      <c r="A18" t="str">
        <f>IF(B18="","",MAX($A$1:A17)+1)</f>
        <v/>
      </c>
      <c r="B18" t="str">
        <f>IF(プリントTシャツ・ポロシャツ・ハッピ専用注文用紙!K50&lt;&gt;"",プリントTシャツ・ポロシャツ・ハッピ専用注文用紙!A50,"")</f>
        <v/>
      </c>
      <c r="C18" t="str">
        <f>IF(プリントTシャツ・ポロシャツ・ハッピ専用注文用紙!K50&lt;&gt;"",プリントTシャツ・ポロシャツ・ハッピ専用注文用紙!K50,"")</f>
        <v/>
      </c>
      <c r="E18">
        <v>18</v>
      </c>
      <c r="F18" s="24" t="str">
        <f t="shared" si="0"/>
        <v/>
      </c>
      <c r="G18" s="24" t="str">
        <f t="shared" si="1"/>
        <v/>
      </c>
      <c r="H18" s="24" t="str">
        <f t="shared" si="2"/>
        <v/>
      </c>
    </row>
    <row r="19" spans="1:8" x14ac:dyDescent="0.4">
      <c r="A19" t="str">
        <f>IF(B19="","",MAX($A$1:A18)+1)</f>
        <v/>
      </c>
      <c r="B19" t="str">
        <f>IF(プリントTシャツ・ポロシャツ・ハッピ専用注文用紙!K51&lt;&gt;"",プリントTシャツ・ポロシャツ・ハッピ専用注文用紙!A51,"")</f>
        <v/>
      </c>
      <c r="C19" t="str">
        <f>IF(プリントTシャツ・ポロシャツ・ハッピ専用注文用紙!K51&lt;&gt;"",プリントTシャツ・ポロシャツ・ハッピ専用注文用紙!K51,"")</f>
        <v/>
      </c>
      <c r="E19">
        <v>19</v>
      </c>
      <c r="F19" s="24" t="str">
        <f t="shared" si="0"/>
        <v/>
      </c>
      <c r="G19" s="24" t="str">
        <f t="shared" si="1"/>
        <v/>
      </c>
      <c r="H19" s="24" t="str">
        <f t="shared" si="2"/>
        <v/>
      </c>
    </row>
    <row r="20" spans="1:8" x14ac:dyDescent="0.4">
      <c r="A20" t="str">
        <f>IF(B20="","",MAX($A$1:A19)+1)</f>
        <v/>
      </c>
      <c r="B20" t="str">
        <f>IF(プリントTシャツ・ポロシャツ・ハッピ専用注文用紙!K52&lt;&gt;"",プリントTシャツ・ポロシャツ・ハッピ専用注文用紙!A52,"")</f>
        <v/>
      </c>
      <c r="C20" t="str">
        <f>IF(プリントTシャツ・ポロシャツ・ハッピ専用注文用紙!K52&lt;&gt;"",プリントTシャツ・ポロシャツ・ハッピ専用注文用紙!K52,"")</f>
        <v/>
      </c>
      <c r="E20">
        <v>20</v>
      </c>
      <c r="F20" s="24" t="str">
        <f t="shared" si="0"/>
        <v/>
      </c>
      <c r="G20" s="24" t="str">
        <f t="shared" si="1"/>
        <v/>
      </c>
      <c r="H20" s="24" t="str">
        <f t="shared" si="2"/>
        <v/>
      </c>
    </row>
    <row r="21" spans="1:8" x14ac:dyDescent="0.4">
      <c r="A21" t="str">
        <f>IF(B21="","",MAX($A$1:A20)+1)</f>
        <v/>
      </c>
      <c r="B21" t="str">
        <f>IF(プリントTシャツ・ポロシャツ・ハッピ専用注文用紙!K53&lt;&gt;"",プリントTシャツ・ポロシャツ・ハッピ専用注文用紙!A53,"")</f>
        <v/>
      </c>
      <c r="C21" t="str">
        <f>IF(プリントTシャツ・ポロシャツ・ハッピ専用注文用紙!K53&lt;&gt;"",プリントTシャツ・ポロシャツ・ハッピ専用注文用紙!K53,"")</f>
        <v/>
      </c>
      <c r="E21">
        <v>21</v>
      </c>
      <c r="F21" s="24" t="str">
        <f t="shared" si="0"/>
        <v/>
      </c>
      <c r="G21" s="24" t="str">
        <f t="shared" si="1"/>
        <v/>
      </c>
      <c r="H21" s="24" t="str">
        <f t="shared" si="2"/>
        <v/>
      </c>
    </row>
    <row r="22" spans="1:8" x14ac:dyDescent="0.4">
      <c r="A22" t="str">
        <f>IF(B22="","",MAX($A$1:A21)+1)</f>
        <v/>
      </c>
      <c r="B22" t="str">
        <f>IF(プリントTシャツ・ポロシャツ・ハッピ専用注文用紙!K54&lt;&gt;"",プリントTシャツ・ポロシャツ・ハッピ専用注文用紙!A54,"")</f>
        <v/>
      </c>
      <c r="C22" t="str">
        <f>IF(プリントTシャツ・ポロシャツ・ハッピ専用注文用紙!K54&lt;&gt;"",プリントTシャツ・ポロシャツ・ハッピ専用注文用紙!K54,"")</f>
        <v/>
      </c>
      <c r="E22">
        <v>22</v>
      </c>
      <c r="F22" s="24" t="str">
        <f t="shared" si="0"/>
        <v/>
      </c>
      <c r="G22" s="24" t="str">
        <f t="shared" si="1"/>
        <v/>
      </c>
      <c r="H22" s="24" t="str">
        <f t="shared" si="2"/>
        <v/>
      </c>
    </row>
    <row r="23" spans="1:8" x14ac:dyDescent="0.4">
      <c r="A23" t="str">
        <f>IF(B23="","",MAX($A$1:A22)+1)</f>
        <v/>
      </c>
      <c r="B23" t="str">
        <f>IF(プリントTシャツ・ポロシャツ・ハッピ専用注文用紙!K55&lt;&gt;"",プリントTシャツ・ポロシャツ・ハッピ専用注文用紙!A55,"")</f>
        <v/>
      </c>
      <c r="C23" t="str">
        <f>IF(プリントTシャツ・ポロシャツ・ハッピ専用注文用紙!K55&lt;&gt;"",プリントTシャツ・ポロシャツ・ハッピ専用注文用紙!K55,"")</f>
        <v/>
      </c>
      <c r="E23">
        <v>23</v>
      </c>
      <c r="F23" s="24" t="str">
        <f t="shared" si="0"/>
        <v/>
      </c>
      <c r="G23" s="24" t="str">
        <f t="shared" si="1"/>
        <v/>
      </c>
      <c r="H23" s="24" t="str">
        <f t="shared" si="2"/>
        <v/>
      </c>
    </row>
    <row r="24" spans="1:8" x14ac:dyDescent="0.4">
      <c r="A24" t="str">
        <f>IF(B24="","",MAX($A$1:A23)+1)</f>
        <v/>
      </c>
      <c r="B24" t="str">
        <f>IF(プリントTシャツ・ポロシャツ・ハッピ専用注文用紙!K56&lt;&gt;"",プリントTシャツ・ポロシャツ・ハッピ専用注文用紙!A56,"")</f>
        <v/>
      </c>
      <c r="C24" t="str">
        <f>IF(プリントTシャツ・ポロシャツ・ハッピ専用注文用紙!K56&lt;&gt;"",プリントTシャツ・ポロシャツ・ハッピ専用注文用紙!K56,"")</f>
        <v/>
      </c>
      <c r="E24">
        <v>24</v>
      </c>
      <c r="F24" s="24" t="str">
        <f t="shared" si="0"/>
        <v/>
      </c>
      <c r="G24" s="24" t="str">
        <f t="shared" si="1"/>
        <v/>
      </c>
      <c r="H24" s="24" t="str">
        <f t="shared" si="2"/>
        <v/>
      </c>
    </row>
    <row r="25" spans="1:8" x14ac:dyDescent="0.4">
      <c r="A25" t="str">
        <f>IF(B25="","",MAX($A$1:A24)+1)</f>
        <v/>
      </c>
      <c r="B25" t="str">
        <f>IF(プリントTシャツ・ポロシャツ・ハッピ専用注文用紙!K57&lt;&gt;"",プリントTシャツ・ポロシャツ・ハッピ専用注文用紙!A57,"")</f>
        <v/>
      </c>
      <c r="C25" t="str">
        <f>IF(プリントTシャツ・ポロシャツ・ハッピ専用注文用紙!K57&lt;&gt;"",プリントTシャツ・ポロシャツ・ハッピ専用注文用紙!K57,"")</f>
        <v/>
      </c>
      <c r="E25">
        <v>25</v>
      </c>
      <c r="F25" s="24" t="str">
        <f t="shared" si="0"/>
        <v/>
      </c>
      <c r="G25" s="24" t="str">
        <f t="shared" si="1"/>
        <v/>
      </c>
      <c r="H25" s="24" t="str">
        <f t="shared" si="2"/>
        <v/>
      </c>
    </row>
    <row r="26" spans="1:8" x14ac:dyDescent="0.4">
      <c r="A26" t="str">
        <f>IF(B26="","",MAX($A$1:A25)+1)</f>
        <v/>
      </c>
      <c r="B26" t="str">
        <f>IF(プリントTシャツ・ポロシャツ・ハッピ専用注文用紙!K58&lt;&gt;"",プリントTシャツ・ポロシャツ・ハッピ専用注文用紙!A58,"")</f>
        <v/>
      </c>
      <c r="C26" t="str">
        <f>IF(プリントTシャツ・ポロシャツ・ハッピ専用注文用紙!K58&lt;&gt;"",プリントTシャツ・ポロシャツ・ハッピ専用注文用紙!K58,"")</f>
        <v/>
      </c>
      <c r="E26">
        <v>26</v>
      </c>
      <c r="F26" s="24" t="str">
        <f t="shared" si="0"/>
        <v/>
      </c>
      <c r="G26" s="24" t="str">
        <f t="shared" si="1"/>
        <v/>
      </c>
      <c r="H26" s="24" t="str">
        <f t="shared" si="2"/>
        <v/>
      </c>
    </row>
    <row r="27" spans="1:8" x14ac:dyDescent="0.4">
      <c r="A27" t="str">
        <f>IF(B27="","",MAX($A$1:A26)+1)</f>
        <v/>
      </c>
      <c r="B27" t="str">
        <f>IF(プリントTシャツ・ポロシャツ・ハッピ専用注文用紙!K59&lt;&gt;"",プリントTシャツ・ポロシャツ・ハッピ専用注文用紙!A59,"")</f>
        <v/>
      </c>
      <c r="C27" t="str">
        <f>IF(プリントTシャツ・ポロシャツ・ハッピ専用注文用紙!K59&lt;&gt;"",プリントTシャツ・ポロシャツ・ハッピ専用注文用紙!K59,"")</f>
        <v/>
      </c>
      <c r="E27">
        <v>27</v>
      </c>
      <c r="F27" s="24" t="str">
        <f t="shared" si="0"/>
        <v/>
      </c>
      <c r="G27" s="24" t="str">
        <f t="shared" si="1"/>
        <v/>
      </c>
      <c r="H27" s="24" t="str">
        <f t="shared" si="2"/>
        <v/>
      </c>
    </row>
    <row r="28" spans="1:8" x14ac:dyDescent="0.4">
      <c r="A28" t="str">
        <f>IF(B28="","",MAX($A$1:A27)+1)</f>
        <v/>
      </c>
      <c r="B28" t="str">
        <f>IF(プリントTシャツ・ポロシャツ・ハッピ専用注文用紙!K60&lt;&gt;"",プリントTシャツ・ポロシャツ・ハッピ専用注文用紙!A60,"")</f>
        <v/>
      </c>
      <c r="C28" t="str">
        <f>IF(プリントTシャツ・ポロシャツ・ハッピ専用注文用紙!K60&lt;&gt;"",プリントTシャツ・ポロシャツ・ハッピ専用注文用紙!K60,"")</f>
        <v/>
      </c>
      <c r="E28">
        <v>28</v>
      </c>
      <c r="F28" s="24" t="str">
        <f t="shared" si="0"/>
        <v/>
      </c>
      <c r="G28" s="24" t="str">
        <f t="shared" si="1"/>
        <v/>
      </c>
      <c r="H28" s="24" t="str">
        <f t="shared" si="2"/>
        <v/>
      </c>
    </row>
    <row r="29" spans="1:8" x14ac:dyDescent="0.4">
      <c r="A29" t="str">
        <f>IF(B29="","",MAX($A$1:A28)+1)</f>
        <v/>
      </c>
      <c r="B29" t="str">
        <f>IF(プリントTシャツ・ポロシャツ・ハッピ専用注文用紙!K61&lt;&gt;"",プリントTシャツ・ポロシャツ・ハッピ専用注文用紙!A61,"")</f>
        <v/>
      </c>
      <c r="C29" t="str">
        <f>IF(プリントTシャツ・ポロシャツ・ハッピ専用注文用紙!K61&lt;&gt;"",プリントTシャツ・ポロシャツ・ハッピ専用注文用紙!K61,"")</f>
        <v/>
      </c>
      <c r="E29">
        <v>29</v>
      </c>
      <c r="F29" s="24" t="str">
        <f t="shared" si="0"/>
        <v/>
      </c>
      <c r="G29" s="24" t="str">
        <f t="shared" si="1"/>
        <v/>
      </c>
      <c r="H29" s="24" t="str">
        <f t="shared" si="2"/>
        <v/>
      </c>
    </row>
    <row r="30" spans="1:8" x14ac:dyDescent="0.4">
      <c r="A30" t="str">
        <f>IF(B30="","",MAX($A$1:A29)+1)</f>
        <v/>
      </c>
      <c r="B30" t="str">
        <f>IF(プリントTシャツ・ポロシャツ・ハッピ専用注文用紙!K62&lt;&gt;"",プリントTシャツ・ポロシャツ・ハッピ専用注文用紙!A62,"")</f>
        <v/>
      </c>
      <c r="C30" t="str">
        <f>IF(プリントTシャツ・ポロシャツ・ハッピ専用注文用紙!K62&lt;&gt;"",プリントTシャツ・ポロシャツ・ハッピ専用注文用紙!K62,"")</f>
        <v/>
      </c>
      <c r="E30">
        <v>30</v>
      </c>
      <c r="F30" s="24" t="str">
        <f t="shared" si="0"/>
        <v/>
      </c>
      <c r="G30" s="24" t="str">
        <f t="shared" si="1"/>
        <v/>
      </c>
      <c r="H30" s="24" t="str">
        <f t="shared" si="2"/>
        <v/>
      </c>
    </row>
    <row r="31" spans="1:8" x14ac:dyDescent="0.4">
      <c r="A31" t="str">
        <f>IF(B31="","",MAX($A$1:A30)+1)</f>
        <v/>
      </c>
      <c r="B31" t="str">
        <f>IF(プリントTシャツ・ポロシャツ・ハッピ専用注文用紙!K63&lt;&gt;"",プリントTシャツ・ポロシャツ・ハッピ専用注文用紙!A63,"")</f>
        <v/>
      </c>
      <c r="C31" t="str">
        <f>IF(プリントTシャツ・ポロシャツ・ハッピ専用注文用紙!K63&lt;&gt;"",プリントTシャツ・ポロシャツ・ハッピ専用注文用紙!K63,"")</f>
        <v/>
      </c>
      <c r="E31">
        <v>31</v>
      </c>
      <c r="F31" s="24" t="str">
        <f t="shared" si="0"/>
        <v/>
      </c>
      <c r="G31" s="24" t="str">
        <f t="shared" si="1"/>
        <v/>
      </c>
      <c r="H31" s="24" t="str">
        <f t="shared" si="2"/>
        <v/>
      </c>
    </row>
    <row r="32" spans="1:8" x14ac:dyDescent="0.4">
      <c r="A32" t="str">
        <f>IF(B32="","",MAX($A$1:A31)+1)</f>
        <v/>
      </c>
      <c r="B32" t="str">
        <f>IF(プリントTシャツ・ポロシャツ・ハッピ専用注文用紙!K64&lt;&gt;"",プリントTシャツ・ポロシャツ・ハッピ専用注文用紙!A64,"")</f>
        <v/>
      </c>
      <c r="C32" t="str">
        <f>IF(プリントTシャツ・ポロシャツ・ハッピ専用注文用紙!K64&lt;&gt;"",プリントTシャツ・ポロシャツ・ハッピ専用注文用紙!K64,"")</f>
        <v/>
      </c>
      <c r="E32">
        <v>32</v>
      </c>
      <c r="F32" s="24" t="str">
        <f t="shared" si="0"/>
        <v/>
      </c>
      <c r="G32" s="24" t="str">
        <f t="shared" si="1"/>
        <v/>
      </c>
      <c r="H32" s="24" t="str">
        <f t="shared" si="2"/>
        <v/>
      </c>
    </row>
    <row r="33" spans="1:8" x14ac:dyDescent="0.4">
      <c r="A33" t="str">
        <f>IF(B33="","",MAX($A$1:A32)+1)</f>
        <v/>
      </c>
      <c r="B33" t="str">
        <f>IF(プリントTシャツ・ポロシャツ・ハッピ専用注文用紙!K65&lt;&gt;"",プリントTシャツ・ポロシャツ・ハッピ専用注文用紙!A65,"")</f>
        <v/>
      </c>
      <c r="C33" t="str">
        <f>IF(プリントTシャツ・ポロシャツ・ハッピ専用注文用紙!K65&lt;&gt;"",プリントTシャツ・ポロシャツ・ハッピ専用注文用紙!K65,"")</f>
        <v/>
      </c>
      <c r="E33">
        <v>33</v>
      </c>
      <c r="F33" s="24" t="str">
        <f t="shared" ref="F33:F64" si="3">IFERROR(VLOOKUP(E33,A:B,2,0),"")</f>
        <v/>
      </c>
      <c r="G33" s="24" t="str">
        <f t="shared" ref="G33:G68" si="4">IFERROR(VLOOKUP(E33,A:C,3,0),"")</f>
        <v/>
      </c>
      <c r="H33" s="24" t="str">
        <f t="shared" ref="H33:H68" si="5">IFERROR(VLOOKUP(E33,A:D,4,0),"")</f>
        <v/>
      </c>
    </row>
    <row r="34" spans="1:8" x14ac:dyDescent="0.4">
      <c r="A34" t="str">
        <f>IF(B34="","",MAX($A$1:A33)+1)</f>
        <v/>
      </c>
      <c r="B34" t="str">
        <f>IF(プリントTシャツ・ポロシャツ・ハッピ専用注文用紙!K66&lt;&gt;"",プリントTシャツ・ポロシャツ・ハッピ専用注文用紙!A66,"")</f>
        <v/>
      </c>
      <c r="C34" t="str">
        <f>IF(プリントTシャツ・ポロシャツ・ハッピ専用注文用紙!K66&lt;&gt;"",プリントTシャツ・ポロシャツ・ハッピ専用注文用紙!K66,"")</f>
        <v/>
      </c>
      <c r="E34">
        <v>34</v>
      </c>
      <c r="F34" s="24" t="str">
        <f t="shared" si="3"/>
        <v/>
      </c>
      <c r="G34" s="24" t="str">
        <f t="shared" si="4"/>
        <v/>
      </c>
      <c r="H34" s="24" t="str">
        <f t="shared" si="5"/>
        <v/>
      </c>
    </row>
    <row r="35" spans="1:8" x14ac:dyDescent="0.4">
      <c r="A35" s="22" t="str">
        <f>IF(B35="","",MAX($A$1:A34)+1)</f>
        <v/>
      </c>
      <c r="B35" s="22" t="str">
        <f>IF(プリントTシャツ・ポロシャツ・ハッピ専用注文用紙!K67&lt;&gt;"",プリントTシャツ・ポロシャツ・ハッピ専用注文用紙!A67,"")</f>
        <v/>
      </c>
      <c r="C35" s="22" t="str">
        <f>IF(プリントTシャツ・ポロシャツ・ハッピ専用注文用紙!K67&lt;&gt;"",プリントTシャツ・ポロシャツ・ハッピ専用注文用紙!K67,"")</f>
        <v/>
      </c>
      <c r="E35">
        <v>35</v>
      </c>
      <c r="F35" s="24" t="str">
        <f t="shared" si="3"/>
        <v/>
      </c>
      <c r="G35" s="24" t="str">
        <f t="shared" si="4"/>
        <v/>
      </c>
      <c r="H35" s="24" t="str">
        <f t="shared" si="5"/>
        <v/>
      </c>
    </row>
    <row r="36" spans="1:8" x14ac:dyDescent="0.4">
      <c r="A36" t="str">
        <f>IF(B36="","",MAX($A$1:A35)+1)</f>
        <v/>
      </c>
      <c r="B36" t="str">
        <f>IF(プリントTシャツ・ポロシャツ・ハッピ専用注文用紙!L34&lt;&gt;"",プリントTシャツ・ポロシャツ・ハッピ専用注文用紙!A34,"")</f>
        <v/>
      </c>
      <c r="C36" t="str">
        <f>IF(プリントTシャツ・ポロシャツ・ハッピ専用注文用紙!L34&lt;&gt;"",プリントTシャツ・ポロシャツ・ハッピ専用注文用紙!L34,"")</f>
        <v/>
      </c>
      <c r="D36" s="23" t="s">
        <v>25</v>
      </c>
      <c r="E36">
        <v>36</v>
      </c>
      <c r="F36" s="24" t="str">
        <f t="shared" si="3"/>
        <v/>
      </c>
      <c r="G36" s="24" t="str">
        <f t="shared" si="4"/>
        <v/>
      </c>
      <c r="H36" s="24" t="str">
        <f t="shared" si="5"/>
        <v/>
      </c>
    </row>
    <row r="37" spans="1:8" x14ac:dyDescent="0.4">
      <c r="A37" t="str">
        <f>IF(B37="","",MAX($A$1:A36)+1)</f>
        <v/>
      </c>
      <c r="B37" t="str">
        <f>IF(プリントTシャツ・ポロシャツ・ハッピ専用注文用紙!L35&lt;&gt;"",プリントTシャツ・ポロシャツ・ハッピ専用注文用紙!A35,"")</f>
        <v/>
      </c>
      <c r="C37" t="str">
        <f>IF(プリントTシャツ・ポロシャツ・ハッピ専用注文用紙!L35&lt;&gt;"",プリントTシャツ・ポロシャツ・ハッピ専用注文用紙!L35,"")</f>
        <v/>
      </c>
      <c r="D37" s="23" t="s">
        <v>25</v>
      </c>
      <c r="E37">
        <v>37</v>
      </c>
      <c r="F37" s="24" t="str">
        <f t="shared" si="3"/>
        <v/>
      </c>
      <c r="G37" s="24" t="str">
        <f t="shared" si="4"/>
        <v/>
      </c>
      <c r="H37" s="24" t="str">
        <f t="shared" si="5"/>
        <v/>
      </c>
    </row>
    <row r="38" spans="1:8" x14ac:dyDescent="0.4">
      <c r="A38" t="str">
        <f>IF(B38="","",MAX($A$1:A37)+1)</f>
        <v/>
      </c>
      <c r="B38" t="str">
        <f>IF(プリントTシャツ・ポロシャツ・ハッピ専用注文用紙!L36&lt;&gt;"",プリントTシャツ・ポロシャツ・ハッピ専用注文用紙!A36,"")</f>
        <v/>
      </c>
      <c r="C38" t="str">
        <f>IF(プリントTシャツ・ポロシャツ・ハッピ専用注文用紙!L36&lt;&gt;"",プリントTシャツ・ポロシャツ・ハッピ専用注文用紙!L36,"")</f>
        <v/>
      </c>
      <c r="D38" s="23" t="s">
        <v>25</v>
      </c>
      <c r="E38">
        <v>38</v>
      </c>
      <c r="F38" s="24" t="str">
        <f t="shared" si="3"/>
        <v/>
      </c>
      <c r="G38" s="24" t="str">
        <f t="shared" si="4"/>
        <v/>
      </c>
      <c r="H38" s="24" t="str">
        <f t="shared" si="5"/>
        <v/>
      </c>
    </row>
    <row r="39" spans="1:8" x14ac:dyDescent="0.4">
      <c r="A39">
        <f>IF(B39="","",MAX($A$1:A38)+1)</f>
        <v>9</v>
      </c>
      <c r="B39">
        <f>IF(プリントTシャツ・ポロシャツ・ハッピ専用注文用紙!L37&lt;&gt;"",プリントTシャツ・ポロシャツ・ハッピ専用注文用紙!A37,"")</f>
        <v>38374</v>
      </c>
      <c r="C39">
        <f>IF(プリントTシャツ・ポロシャツ・ハッピ専用注文用紙!L37&lt;&gt;"",プリントTシャツ・ポロシャツ・ハッピ専用注文用紙!L37,"")</f>
        <v>1</v>
      </c>
      <c r="D39" s="23" t="s">
        <v>25</v>
      </c>
      <c r="E39">
        <v>39</v>
      </c>
      <c r="F39" s="24" t="str">
        <f t="shared" si="3"/>
        <v/>
      </c>
      <c r="G39" s="24" t="str">
        <f t="shared" si="4"/>
        <v/>
      </c>
      <c r="H39" s="24" t="str">
        <f t="shared" si="5"/>
        <v/>
      </c>
    </row>
    <row r="40" spans="1:8" x14ac:dyDescent="0.4">
      <c r="A40" t="str">
        <f>IF(B40="","",MAX($A$1:A39)+1)</f>
        <v/>
      </c>
      <c r="B40" t="str">
        <f>IF(プリントTシャツ・ポロシャツ・ハッピ専用注文用紙!L38&lt;&gt;"",プリントTシャツ・ポロシャツ・ハッピ専用注文用紙!A38,"")</f>
        <v/>
      </c>
      <c r="C40" t="str">
        <f>IF(プリントTシャツ・ポロシャツ・ハッピ専用注文用紙!L38&lt;&gt;"",プリントTシャツ・ポロシャツ・ハッピ専用注文用紙!L38,"")</f>
        <v/>
      </c>
      <c r="D40" s="23" t="s">
        <v>25</v>
      </c>
      <c r="E40">
        <v>40</v>
      </c>
      <c r="F40" s="24" t="str">
        <f t="shared" si="3"/>
        <v/>
      </c>
      <c r="G40" s="24" t="str">
        <f t="shared" si="4"/>
        <v/>
      </c>
      <c r="H40" s="24" t="str">
        <f t="shared" si="5"/>
        <v/>
      </c>
    </row>
    <row r="41" spans="1:8" x14ac:dyDescent="0.4">
      <c r="A41" t="str">
        <f>IF(B41="","",MAX($A$1:A40)+1)</f>
        <v/>
      </c>
      <c r="B41" t="str">
        <f>IF(プリントTシャツ・ポロシャツ・ハッピ専用注文用紙!L39&lt;&gt;"",プリントTシャツ・ポロシャツ・ハッピ専用注文用紙!A39,"")</f>
        <v/>
      </c>
      <c r="C41" t="str">
        <f>IF(プリントTシャツ・ポロシャツ・ハッピ専用注文用紙!L39&lt;&gt;"",プリントTシャツ・ポロシャツ・ハッピ専用注文用紙!L39,"")</f>
        <v/>
      </c>
      <c r="D41" s="23" t="s">
        <v>25</v>
      </c>
      <c r="E41">
        <v>41</v>
      </c>
      <c r="F41" s="24" t="str">
        <f t="shared" si="3"/>
        <v/>
      </c>
      <c r="G41" s="24" t="str">
        <f t="shared" si="4"/>
        <v/>
      </c>
      <c r="H41" s="24" t="str">
        <f t="shared" si="5"/>
        <v/>
      </c>
    </row>
    <row r="42" spans="1:8" x14ac:dyDescent="0.4">
      <c r="A42" t="str">
        <f>IF(B42="","",MAX($A$1:A41)+1)</f>
        <v/>
      </c>
      <c r="B42" t="str">
        <f>IF(プリントTシャツ・ポロシャツ・ハッピ専用注文用紙!L40&lt;&gt;"",プリントTシャツ・ポロシャツ・ハッピ専用注文用紙!A40,"")</f>
        <v/>
      </c>
      <c r="C42" t="str">
        <f>IF(プリントTシャツ・ポロシャツ・ハッピ専用注文用紙!L40&lt;&gt;"",プリントTシャツ・ポロシャツ・ハッピ専用注文用紙!L40,"")</f>
        <v/>
      </c>
      <c r="D42" s="23" t="s">
        <v>25</v>
      </c>
      <c r="E42">
        <v>42</v>
      </c>
      <c r="F42" s="24" t="str">
        <f t="shared" si="3"/>
        <v/>
      </c>
      <c r="G42" s="24" t="str">
        <f t="shared" si="4"/>
        <v/>
      </c>
      <c r="H42" s="24" t="str">
        <f t="shared" si="5"/>
        <v/>
      </c>
    </row>
    <row r="43" spans="1:8" x14ac:dyDescent="0.4">
      <c r="A43" t="str">
        <f>IF(B43="","",MAX($A$1:A42)+1)</f>
        <v/>
      </c>
      <c r="B43" t="str">
        <f>IF(プリントTシャツ・ポロシャツ・ハッピ専用注文用紙!L41&lt;&gt;"",プリントTシャツ・ポロシャツ・ハッピ専用注文用紙!A41,"")</f>
        <v/>
      </c>
      <c r="C43" t="str">
        <f>IF(プリントTシャツ・ポロシャツ・ハッピ専用注文用紙!L41&lt;&gt;"",プリントTシャツ・ポロシャツ・ハッピ専用注文用紙!L41,"")</f>
        <v/>
      </c>
      <c r="D43" s="23" t="s">
        <v>25</v>
      </c>
      <c r="E43">
        <v>43</v>
      </c>
      <c r="F43" s="24" t="str">
        <f t="shared" si="3"/>
        <v/>
      </c>
      <c r="G43" s="24" t="str">
        <f t="shared" si="4"/>
        <v/>
      </c>
      <c r="H43" s="24" t="str">
        <f t="shared" si="5"/>
        <v/>
      </c>
    </row>
    <row r="44" spans="1:8" x14ac:dyDescent="0.4">
      <c r="A44">
        <f>IF(B44="","",MAX($A$1:A43)+1)</f>
        <v>10</v>
      </c>
      <c r="B44">
        <f>IF(プリントTシャツ・ポロシャツ・ハッピ専用注文用紙!L42&lt;&gt;"",プリントTシャツ・ポロシャツ・ハッピ専用注文用紙!A42,"")</f>
        <v>38368</v>
      </c>
      <c r="C44">
        <f>IF(プリントTシャツ・ポロシャツ・ハッピ専用注文用紙!L42&lt;&gt;"",プリントTシャツ・ポロシャツ・ハッピ専用注文用紙!L42,"")</f>
        <v>1</v>
      </c>
      <c r="D44" s="23" t="s">
        <v>25</v>
      </c>
      <c r="E44">
        <v>44</v>
      </c>
      <c r="F44" s="24" t="str">
        <f t="shared" si="3"/>
        <v/>
      </c>
      <c r="G44" s="24" t="str">
        <f t="shared" si="4"/>
        <v/>
      </c>
      <c r="H44" s="24" t="str">
        <f t="shared" si="5"/>
        <v/>
      </c>
    </row>
    <row r="45" spans="1:8" x14ac:dyDescent="0.4">
      <c r="A45" t="str">
        <f>IF(B45="","",MAX($A$1:A44)+1)</f>
        <v/>
      </c>
      <c r="B45" t="str">
        <f>IF(プリントTシャツ・ポロシャツ・ハッピ専用注文用紙!L43&lt;&gt;"",プリントTシャツ・ポロシャツ・ハッピ専用注文用紙!A43,"")</f>
        <v/>
      </c>
      <c r="C45" t="str">
        <f>IF(プリントTシャツ・ポロシャツ・ハッピ専用注文用紙!L43&lt;&gt;"",プリントTシャツ・ポロシャツ・ハッピ専用注文用紙!L43,"")</f>
        <v/>
      </c>
      <c r="D45" s="23" t="s">
        <v>25</v>
      </c>
      <c r="E45">
        <v>45</v>
      </c>
      <c r="F45" s="24" t="str">
        <f t="shared" si="3"/>
        <v/>
      </c>
      <c r="G45" s="24" t="str">
        <f t="shared" si="4"/>
        <v/>
      </c>
      <c r="H45" s="24" t="str">
        <f t="shared" si="5"/>
        <v/>
      </c>
    </row>
    <row r="46" spans="1:8" x14ac:dyDescent="0.4">
      <c r="A46" t="str">
        <f>IF(B46="","",MAX($A$1:A45)+1)</f>
        <v/>
      </c>
      <c r="B46" t="str">
        <f>IF(プリントTシャツ・ポロシャツ・ハッピ専用注文用紙!L44&lt;&gt;"",プリントTシャツ・ポロシャツ・ハッピ専用注文用紙!A44,"")</f>
        <v/>
      </c>
      <c r="C46" t="str">
        <f>IF(プリントTシャツ・ポロシャツ・ハッピ専用注文用紙!L44&lt;&gt;"",プリントTシャツ・ポロシャツ・ハッピ専用注文用紙!L44,"")</f>
        <v/>
      </c>
      <c r="D46" s="23" t="s">
        <v>25</v>
      </c>
      <c r="E46">
        <v>46</v>
      </c>
      <c r="F46" s="24" t="str">
        <f t="shared" si="3"/>
        <v/>
      </c>
      <c r="G46" s="24" t="str">
        <f t="shared" si="4"/>
        <v/>
      </c>
      <c r="H46" s="24" t="str">
        <f t="shared" si="5"/>
        <v/>
      </c>
    </row>
    <row r="47" spans="1:8" x14ac:dyDescent="0.4">
      <c r="A47" t="str">
        <f>IF(B47="","",MAX($A$1:A46)+1)</f>
        <v/>
      </c>
      <c r="B47" t="str">
        <f>IF(プリントTシャツ・ポロシャツ・ハッピ専用注文用紙!L45&lt;&gt;"",プリントTシャツ・ポロシャツ・ハッピ専用注文用紙!A45,"")</f>
        <v/>
      </c>
      <c r="C47" t="str">
        <f>IF(プリントTシャツ・ポロシャツ・ハッピ専用注文用紙!L45&lt;&gt;"",プリントTシャツ・ポロシャツ・ハッピ専用注文用紙!L45,"")</f>
        <v/>
      </c>
      <c r="D47" s="23" t="s">
        <v>25</v>
      </c>
      <c r="E47">
        <v>47</v>
      </c>
      <c r="F47" s="24" t="str">
        <f t="shared" si="3"/>
        <v/>
      </c>
      <c r="G47" s="24" t="str">
        <f t="shared" si="4"/>
        <v/>
      </c>
      <c r="H47" s="24" t="str">
        <f t="shared" si="5"/>
        <v/>
      </c>
    </row>
    <row r="48" spans="1:8" x14ac:dyDescent="0.4">
      <c r="A48" t="str">
        <f>IF(B48="","",MAX($A$1:A47)+1)</f>
        <v/>
      </c>
      <c r="B48" t="str">
        <f>IF(プリントTシャツ・ポロシャツ・ハッピ専用注文用紙!L46&lt;&gt;"",プリントTシャツ・ポロシャツ・ハッピ専用注文用紙!A46,"")</f>
        <v/>
      </c>
      <c r="C48" t="str">
        <f>IF(プリントTシャツ・ポロシャツ・ハッピ専用注文用紙!L46&lt;&gt;"",プリントTシャツ・ポロシャツ・ハッピ専用注文用紙!L46,"")</f>
        <v/>
      </c>
      <c r="D48" s="23" t="s">
        <v>25</v>
      </c>
      <c r="E48">
        <v>48</v>
      </c>
      <c r="F48" s="24" t="str">
        <f t="shared" si="3"/>
        <v/>
      </c>
      <c r="G48" s="24" t="str">
        <f t="shared" si="4"/>
        <v/>
      </c>
      <c r="H48" s="24" t="str">
        <f t="shared" si="5"/>
        <v/>
      </c>
    </row>
    <row r="49" spans="1:8" x14ac:dyDescent="0.4">
      <c r="A49" t="str">
        <f>IF(B49="","",MAX($A$1:A48)+1)</f>
        <v/>
      </c>
      <c r="B49" t="str">
        <f>IF(プリントTシャツ・ポロシャツ・ハッピ専用注文用紙!L47&lt;&gt;"",プリントTシャツ・ポロシャツ・ハッピ専用注文用紙!A47,"")</f>
        <v/>
      </c>
      <c r="C49" t="str">
        <f>IF(プリントTシャツ・ポロシャツ・ハッピ専用注文用紙!L47&lt;&gt;"",プリントTシャツ・ポロシャツ・ハッピ専用注文用紙!L47,"")</f>
        <v/>
      </c>
      <c r="D49" s="23" t="s">
        <v>25</v>
      </c>
      <c r="E49">
        <v>49</v>
      </c>
      <c r="F49" s="24" t="str">
        <f t="shared" si="3"/>
        <v/>
      </c>
      <c r="G49" s="24" t="str">
        <f t="shared" si="4"/>
        <v/>
      </c>
      <c r="H49" s="24" t="str">
        <f t="shared" si="5"/>
        <v/>
      </c>
    </row>
    <row r="50" spans="1:8" x14ac:dyDescent="0.4">
      <c r="A50" t="str">
        <f>IF(B50="","",MAX($A$1:A49)+1)</f>
        <v/>
      </c>
      <c r="B50" t="str">
        <f>IF(プリントTシャツ・ポロシャツ・ハッピ専用注文用紙!L48&lt;&gt;"",プリントTシャツ・ポロシャツ・ハッピ専用注文用紙!A48,"")</f>
        <v/>
      </c>
      <c r="C50" t="str">
        <f>IF(プリントTシャツ・ポロシャツ・ハッピ専用注文用紙!L48&lt;&gt;"",プリントTシャツ・ポロシャツ・ハッピ専用注文用紙!L48,"")</f>
        <v/>
      </c>
      <c r="D50" s="23" t="s">
        <v>25</v>
      </c>
      <c r="E50">
        <v>50</v>
      </c>
      <c r="F50" s="24" t="str">
        <f t="shared" si="3"/>
        <v/>
      </c>
      <c r="G50" s="24" t="str">
        <f t="shared" si="4"/>
        <v/>
      </c>
      <c r="H50" s="24" t="str">
        <f t="shared" si="5"/>
        <v/>
      </c>
    </row>
    <row r="51" spans="1:8" x14ac:dyDescent="0.4">
      <c r="A51" t="str">
        <f>IF(B51="","",MAX($A$1:A50)+1)</f>
        <v/>
      </c>
      <c r="B51" t="str">
        <f>IF(プリントTシャツ・ポロシャツ・ハッピ専用注文用紙!L49&lt;&gt;"",プリントTシャツ・ポロシャツ・ハッピ専用注文用紙!A49,"")</f>
        <v/>
      </c>
      <c r="C51" t="str">
        <f>IF(プリントTシャツ・ポロシャツ・ハッピ専用注文用紙!L49&lt;&gt;"",プリントTシャツ・ポロシャツ・ハッピ専用注文用紙!L49,"")</f>
        <v/>
      </c>
      <c r="D51" s="23" t="s">
        <v>25</v>
      </c>
      <c r="E51">
        <v>51</v>
      </c>
      <c r="F51" s="24" t="str">
        <f t="shared" si="3"/>
        <v/>
      </c>
      <c r="G51" s="24" t="str">
        <f t="shared" si="4"/>
        <v/>
      </c>
      <c r="H51" s="24" t="str">
        <f t="shared" si="5"/>
        <v/>
      </c>
    </row>
    <row r="52" spans="1:8" x14ac:dyDescent="0.4">
      <c r="A52" t="str">
        <f>IF(B52="","",MAX($A$1:A51)+1)</f>
        <v/>
      </c>
      <c r="B52" t="str">
        <f>IF(プリントTシャツ・ポロシャツ・ハッピ専用注文用紙!L50&lt;&gt;"",プリントTシャツ・ポロシャツ・ハッピ専用注文用紙!A50,"")</f>
        <v/>
      </c>
      <c r="C52" t="str">
        <f>IF(プリントTシャツ・ポロシャツ・ハッピ専用注文用紙!L50&lt;&gt;"",プリントTシャツ・ポロシャツ・ハッピ専用注文用紙!L50,"")</f>
        <v/>
      </c>
      <c r="D52" s="23" t="s">
        <v>25</v>
      </c>
      <c r="E52">
        <v>52</v>
      </c>
      <c r="F52" s="24" t="str">
        <f t="shared" si="3"/>
        <v/>
      </c>
      <c r="G52" s="24" t="str">
        <f t="shared" si="4"/>
        <v/>
      </c>
      <c r="H52" s="24" t="str">
        <f t="shared" si="5"/>
        <v/>
      </c>
    </row>
    <row r="53" spans="1:8" x14ac:dyDescent="0.4">
      <c r="A53" t="str">
        <f>IF(B53="","",MAX($A$1:A52)+1)</f>
        <v/>
      </c>
      <c r="B53" t="str">
        <f>IF(プリントTシャツ・ポロシャツ・ハッピ専用注文用紙!L51&lt;&gt;"",プリントTシャツ・ポロシャツ・ハッピ専用注文用紙!A51,"")</f>
        <v/>
      </c>
      <c r="C53" t="str">
        <f>IF(プリントTシャツ・ポロシャツ・ハッピ専用注文用紙!L51&lt;&gt;"",プリントTシャツ・ポロシャツ・ハッピ専用注文用紙!L51,"")</f>
        <v/>
      </c>
      <c r="D53" s="23" t="s">
        <v>25</v>
      </c>
      <c r="E53">
        <v>53</v>
      </c>
      <c r="F53" s="24" t="str">
        <f t="shared" si="3"/>
        <v/>
      </c>
      <c r="G53" s="24" t="str">
        <f t="shared" si="4"/>
        <v/>
      </c>
      <c r="H53" s="24" t="str">
        <f t="shared" si="5"/>
        <v/>
      </c>
    </row>
    <row r="54" spans="1:8" x14ac:dyDescent="0.4">
      <c r="A54" t="str">
        <f>IF(B54="","",MAX($A$1:A53)+1)</f>
        <v/>
      </c>
      <c r="B54" t="str">
        <f>IF(プリントTシャツ・ポロシャツ・ハッピ専用注文用紙!L52&lt;&gt;"",プリントTシャツ・ポロシャツ・ハッピ専用注文用紙!A52,"")</f>
        <v/>
      </c>
      <c r="C54" t="str">
        <f>IF(プリントTシャツ・ポロシャツ・ハッピ専用注文用紙!L52&lt;&gt;"",プリントTシャツ・ポロシャツ・ハッピ専用注文用紙!L52,"")</f>
        <v/>
      </c>
      <c r="D54" s="23" t="s">
        <v>25</v>
      </c>
      <c r="E54">
        <v>54</v>
      </c>
      <c r="F54" s="24" t="str">
        <f t="shared" si="3"/>
        <v/>
      </c>
      <c r="G54" s="24" t="str">
        <f t="shared" si="4"/>
        <v/>
      </c>
      <c r="H54" s="24" t="str">
        <f t="shared" si="5"/>
        <v/>
      </c>
    </row>
    <row r="55" spans="1:8" x14ac:dyDescent="0.4">
      <c r="A55" t="str">
        <f>IF(B55="","",MAX($A$1:A54)+1)</f>
        <v/>
      </c>
      <c r="B55" t="str">
        <f>IF(プリントTシャツ・ポロシャツ・ハッピ専用注文用紙!L53&lt;&gt;"",プリントTシャツ・ポロシャツ・ハッピ専用注文用紙!A53,"")</f>
        <v/>
      </c>
      <c r="C55" t="str">
        <f>IF(プリントTシャツ・ポロシャツ・ハッピ専用注文用紙!L53&lt;&gt;"",プリントTシャツ・ポロシャツ・ハッピ専用注文用紙!L53,"")</f>
        <v/>
      </c>
      <c r="D55" s="23" t="s">
        <v>25</v>
      </c>
      <c r="E55">
        <v>55</v>
      </c>
      <c r="F55" s="24" t="str">
        <f t="shared" si="3"/>
        <v/>
      </c>
      <c r="G55" s="24" t="str">
        <f t="shared" si="4"/>
        <v/>
      </c>
      <c r="H55" s="24" t="str">
        <f t="shared" si="5"/>
        <v/>
      </c>
    </row>
    <row r="56" spans="1:8" x14ac:dyDescent="0.4">
      <c r="A56" t="str">
        <f>IF(B56="","",MAX($A$1:A55)+1)</f>
        <v/>
      </c>
      <c r="B56" t="str">
        <f>IF(プリントTシャツ・ポロシャツ・ハッピ専用注文用紙!L54&lt;&gt;"",プリントTシャツ・ポロシャツ・ハッピ専用注文用紙!A54,"")</f>
        <v/>
      </c>
      <c r="C56" t="str">
        <f>IF(プリントTシャツ・ポロシャツ・ハッピ専用注文用紙!L54&lt;&gt;"",プリントTシャツ・ポロシャツ・ハッピ専用注文用紙!L54,"")</f>
        <v/>
      </c>
      <c r="D56" s="23" t="s">
        <v>25</v>
      </c>
      <c r="E56">
        <v>56</v>
      </c>
      <c r="F56" s="24" t="str">
        <f t="shared" si="3"/>
        <v/>
      </c>
      <c r="G56" s="24" t="str">
        <f t="shared" si="4"/>
        <v/>
      </c>
      <c r="H56" s="24" t="str">
        <f t="shared" si="5"/>
        <v/>
      </c>
    </row>
    <row r="57" spans="1:8" x14ac:dyDescent="0.4">
      <c r="A57" t="str">
        <f>IF(B57="","",MAX($A$1:A56)+1)</f>
        <v/>
      </c>
      <c r="B57" t="str">
        <f>IF(プリントTシャツ・ポロシャツ・ハッピ専用注文用紙!L55&lt;&gt;"",プリントTシャツ・ポロシャツ・ハッピ専用注文用紙!A55,"")</f>
        <v/>
      </c>
      <c r="C57" t="str">
        <f>IF(プリントTシャツ・ポロシャツ・ハッピ専用注文用紙!L55&lt;&gt;"",プリントTシャツ・ポロシャツ・ハッピ専用注文用紙!L55,"")</f>
        <v/>
      </c>
      <c r="D57" s="23" t="s">
        <v>25</v>
      </c>
      <c r="E57">
        <v>57</v>
      </c>
      <c r="F57" s="24" t="str">
        <f t="shared" si="3"/>
        <v/>
      </c>
      <c r="G57" s="24" t="str">
        <f t="shared" si="4"/>
        <v/>
      </c>
      <c r="H57" s="24" t="str">
        <f t="shared" si="5"/>
        <v/>
      </c>
    </row>
    <row r="58" spans="1:8" x14ac:dyDescent="0.4">
      <c r="A58" t="str">
        <f>IF(B58="","",MAX($A$1:A57)+1)</f>
        <v/>
      </c>
      <c r="B58" t="str">
        <f>IF(プリントTシャツ・ポロシャツ・ハッピ専用注文用紙!L56&lt;&gt;"",プリントTシャツ・ポロシャツ・ハッピ専用注文用紙!A56,"")</f>
        <v/>
      </c>
      <c r="C58" t="str">
        <f>IF(プリントTシャツ・ポロシャツ・ハッピ専用注文用紙!L56&lt;&gt;"",プリントTシャツ・ポロシャツ・ハッピ専用注文用紙!L56,"")</f>
        <v/>
      </c>
      <c r="D58" s="23" t="s">
        <v>25</v>
      </c>
      <c r="E58">
        <v>58</v>
      </c>
      <c r="F58" s="24" t="str">
        <f t="shared" si="3"/>
        <v/>
      </c>
      <c r="G58" s="24" t="str">
        <f t="shared" si="4"/>
        <v/>
      </c>
      <c r="H58" s="24" t="str">
        <f t="shared" si="5"/>
        <v/>
      </c>
    </row>
    <row r="59" spans="1:8" x14ac:dyDescent="0.4">
      <c r="A59" t="str">
        <f>IF(B59="","",MAX($A$1:A58)+1)</f>
        <v/>
      </c>
      <c r="B59" t="str">
        <f>IF(プリントTシャツ・ポロシャツ・ハッピ専用注文用紙!L57&lt;&gt;"",プリントTシャツ・ポロシャツ・ハッピ専用注文用紙!A57,"")</f>
        <v/>
      </c>
      <c r="C59" t="str">
        <f>IF(プリントTシャツ・ポロシャツ・ハッピ専用注文用紙!L57&lt;&gt;"",プリントTシャツ・ポロシャツ・ハッピ専用注文用紙!L57,"")</f>
        <v/>
      </c>
      <c r="D59" s="23" t="s">
        <v>25</v>
      </c>
      <c r="E59">
        <v>59</v>
      </c>
      <c r="F59" s="24" t="str">
        <f t="shared" si="3"/>
        <v/>
      </c>
      <c r="G59" s="24" t="str">
        <f t="shared" si="4"/>
        <v/>
      </c>
      <c r="H59" s="24" t="str">
        <f t="shared" si="5"/>
        <v/>
      </c>
    </row>
    <row r="60" spans="1:8" x14ac:dyDescent="0.4">
      <c r="A60" t="str">
        <f>IF(B60="","",MAX($A$1:A59)+1)</f>
        <v/>
      </c>
      <c r="B60" t="str">
        <f>IF(プリントTシャツ・ポロシャツ・ハッピ専用注文用紙!L58&lt;&gt;"",プリントTシャツ・ポロシャツ・ハッピ専用注文用紙!A58,"")</f>
        <v/>
      </c>
      <c r="C60" t="str">
        <f>IF(プリントTシャツ・ポロシャツ・ハッピ専用注文用紙!L58&lt;&gt;"",プリントTシャツ・ポロシャツ・ハッピ専用注文用紙!L58,"")</f>
        <v/>
      </c>
      <c r="D60" s="23" t="s">
        <v>25</v>
      </c>
      <c r="E60">
        <v>60</v>
      </c>
      <c r="F60" s="24" t="str">
        <f t="shared" si="3"/>
        <v/>
      </c>
      <c r="G60" s="24" t="str">
        <f t="shared" si="4"/>
        <v/>
      </c>
      <c r="H60" s="24" t="str">
        <f t="shared" si="5"/>
        <v/>
      </c>
    </row>
    <row r="61" spans="1:8" x14ac:dyDescent="0.4">
      <c r="A61" t="str">
        <f>IF(B61="","",MAX($A$1:A60)+1)</f>
        <v/>
      </c>
      <c r="B61" t="str">
        <f>IF(プリントTシャツ・ポロシャツ・ハッピ専用注文用紙!L59&lt;&gt;"",プリントTシャツ・ポロシャツ・ハッピ専用注文用紙!A59,"")</f>
        <v/>
      </c>
      <c r="C61" t="str">
        <f>IF(プリントTシャツ・ポロシャツ・ハッピ専用注文用紙!L59&lt;&gt;"",プリントTシャツ・ポロシャツ・ハッピ専用注文用紙!L59,"")</f>
        <v/>
      </c>
      <c r="D61" s="23" t="s">
        <v>25</v>
      </c>
      <c r="E61">
        <v>61</v>
      </c>
      <c r="F61" s="24" t="str">
        <f t="shared" si="3"/>
        <v/>
      </c>
      <c r="G61" s="24" t="str">
        <f t="shared" si="4"/>
        <v/>
      </c>
      <c r="H61" s="24" t="str">
        <f t="shared" si="5"/>
        <v/>
      </c>
    </row>
    <row r="62" spans="1:8" x14ac:dyDescent="0.4">
      <c r="A62" t="str">
        <f>IF(B62="","",MAX($A$1:A61)+1)</f>
        <v/>
      </c>
      <c r="B62" t="str">
        <f>IF(プリントTシャツ・ポロシャツ・ハッピ専用注文用紙!L60&lt;&gt;"",プリントTシャツ・ポロシャツ・ハッピ専用注文用紙!A60,"")</f>
        <v/>
      </c>
      <c r="C62" t="str">
        <f>IF(プリントTシャツ・ポロシャツ・ハッピ専用注文用紙!L60&lt;&gt;"",プリントTシャツ・ポロシャツ・ハッピ専用注文用紙!L60,"")</f>
        <v/>
      </c>
      <c r="D62" s="23" t="s">
        <v>25</v>
      </c>
      <c r="E62">
        <v>62</v>
      </c>
      <c r="F62" s="24" t="str">
        <f t="shared" si="3"/>
        <v/>
      </c>
      <c r="G62" s="24" t="str">
        <f t="shared" si="4"/>
        <v/>
      </c>
      <c r="H62" s="24" t="str">
        <f t="shared" si="5"/>
        <v/>
      </c>
    </row>
    <row r="63" spans="1:8" x14ac:dyDescent="0.4">
      <c r="A63" t="str">
        <f>IF(B63="","",MAX($A$1:A62)+1)</f>
        <v/>
      </c>
      <c r="B63" t="str">
        <f>IF(プリントTシャツ・ポロシャツ・ハッピ専用注文用紙!L61&lt;&gt;"",プリントTシャツ・ポロシャツ・ハッピ専用注文用紙!A61,"")</f>
        <v/>
      </c>
      <c r="C63" t="str">
        <f>IF(プリントTシャツ・ポロシャツ・ハッピ専用注文用紙!L61&lt;&gt;"",プリントTシャツ・ポロシャツ・ハッピ専用注文用紙!L61,"")</f>
        <v/>
      </c>
      <c r="D63" s="23" t="s">
        <v>25</v>
      </c>
      <c r="E63">
        <v>63</v>
      </c>
      <c r="F63" s="24" t="str">
        <f t="shared" si="3"/>
        <v/>
      </c>
      <c r="G63" s="24" t="str">
        <f t="shared" si="4"/>
        <v/>
      </c>
      <c r="H63" s="24" t="str">
        <f t="shared" si="5"/>
        <v/>
      </c>
    </row>
    <row r="64" spans="1:8" x14ac:dyDescent="0.4">
      <c r="A64" t="str">
        <f>IF(B64="","",MAX($A$1:A63)+1)</f>
        <v/>
      </c>
      <c r="B64" t="str">
        <f>IF(プリントTシャツ・ポロシャツ・ハッピ専用注文用紙!L62&lt;&gt;"",プリントTシャツ・ポロシャツ・ハッピ専用注文用紙!A62,"")</f>
        <v/>
      </c>
      <c r="C64" t="str">
        <f>IF(プリントTシャツ・ポロシャツ・ハッピ専用注文用紙!L62&lt;&gt;"",プリントTシャツ・ポロシャツ・ハッピ専用注文用紙!L62,"")</f>
        <v/>
      </c>
      <c r="D64" s="23" t="s">
        <v>25</v>
      </c>
      <c r="E64">
        <v>64</v>
      </c>
      <c r="F64" s="24" t="str">
        <f t="shared" si="3"/>
        <v/>
      </c>
      <c r="G64" s="24" t="str">
        <f t="shared" si="4"/>
        <v/>
      </c>
      <c r="H64" s="24" t="str">
        <f t="shared" si="5"/>
        <v/>
      </c>
    </row>
    <row r="65" spans="1:8" x14ac:dyDescent="0.4">
      <c r="A65" t="str">
        <f>IF(B65="","",MAX($A$1:A64)+1)</f>
        <v/>
      </c>
      <c r="B65" t="str">
        <f>IF(プリントTシャツ・ポロシャツ・ハッピ専用注文用紙!L63&lt;&gt;"",プリントTシャツ・ポロシャツ・ハッピ専用注文用紙!A63,"")</f>
        <v/>
      </c>
      <c r="C65" t="str">
        <f>IF(プリントTシャツ・ポロシャツ・ハッピ専用注文用紙!L63&lt;&gt;"",プリントTシャツ・ポロシャツ・ハッピ専用注文用紙!L63,"")</f>
        <v/>
      </c>
      <c r="D65" s="23" t="s">
        <v>25</v>
      </c>
      <c r="E65">
        <v>65</v>
      </c>
      <c r="F65" s="24" t="str">
        <f t="shared" ref="F65:F68" si="6">IFERROR(VLOOKUP(E65,A:B,2,0),"")</f>
        <v/>
      </c>
      <c r="G65" s="24" t="str">
        <f t="shared" si="4"/>
        <v/>
      </c>
      <c r="H65" s="24" t="str">
        <f t="shared" si="5"/>
        <v/>
      </c>
    </row>
    <row r="66" spans="1:8" x14ac:dyDescent="0.4">
      <c r="A66" t="str">
        <f>IF(B66="","",MAX($A$1:A65)+1)</f>
        <v/>
      </c>
      <c r="B66" t="str">
        <f>IF(プリントTシャツ・ポロシャツ・ハッピ専用注文用紙!L64&lt;&gt;"",プリントTシャツ・ポロシャツ・ハッピ専用注文用紙!A64,"")</f>
        <v/>
      </c>
      <c r="C66" t="str">
        <f>IF(プリントTシャツ・ポロシャツ・ハッピ専用注文用紙!L64&lt;&gt;"",プリントTシャツ・ポロシャツ・ハッピ専用注文用紙!L64,"")</f>
        <v/>
      </c>
      <c r="D66" s="23" t="s">
        <v>25</v>
      </c>
      <c r="E66">
        <v>66</v>
      </c>
      <c r="F66" s="24" t="str">
        <f t="shared" si="6"/>
        <v/>
      </c>
      <c r="G66" s="24" t="str">
        <f t="shared" si="4"/>
        <v/>
      </c>
      <c r="H66" s="24" t="str">
        <f t="shared" si="5"/>
        <v/>
      </c>
    </row>
    <row r="67" spans="1:8" x14ac:dyDescent="0.4">
      <c r="A67" t="str">
        <f>IF(B67="","",MAX($A$1:A66)+1)</f>
        <v/>
      </c>
      <c r="B67" t="str">
        <f>IF(プリントTシャツ・ポロシャツ・ハッピ専用注文用紙!L65&lt;&gt;"",プリントTシャツ・ポロシャツ・ハッピ専用注文用紙!A65,"")</f>
        <v/>
      </c>
      <c r="C67" t="str">
        <f>IF(プリントTシャツ・ポロシャツ・ハッピ専用注文用紙!L65&lt;&gt;"",プリントTシャツ・ポロシャツ・ハッピ専用注文用紙!L65,"")</f>
        <v/>
      </c>
      <c r="D67" s="23" t="s">
        <v>25</v>
      </c>
      <c r="E67">
        <v>67</v>
      </c>
      <c r="F67" s="24" t="str">
        <f t="shared" si="6"/>
        <v/>
      </c>
      <c r="G67" s="24" t="str">
        <f t="shared" si="4"/>
        <v/>
      </c>
      <c r="H67" s="24" t="str">
        <f t="shared" si="5"/>
        <v/>
      </c>
    </row>
    <row r="68" spans="1:8" x14ac:dyDescent="0.4">
      <c r="A68" t="str">
        <f>IF(B68="","",MAX($A$1:A67)+1)</f>
        <v/>
      </c>
      <c r="B68" t="str">
        <f>IF(プリントTシャツ・ポロシャツ・ハッピ専用注文用紙!L66&lt;&gt;"",プリントTシャツ・ポロシャツ・ハッピ専用注文用紙!A66,"")</f>
        <v/>
      </c>
      <c r="C68" t="str">
        <f>IF(プリントTシャツ・ポロシャツ・ハッピ専用注文用紙!L66&lt;&gt;"",プリントTシャツ・ポロシャツ・ハッピ専用注文用紙!L66,"")</f>
        <v/>
      </c>
      <c r="D68" s="23" t="s">
        <v>25</v>
      </c>
      <c r="E68">
        <v>68</v>
      </c>
      <c r="F68" s="24" t="str">
        <f t="shared" si="6"/>
        <v/>
      </c>
      <c r="G68" s="24" t="str">
        <f t="shared" si="4"/>
        <v/>
      </c>
      <c r="H68" s="24" t="str">
        <f t="shared" si="5"/>
        <v/>
      </c>
    </row>
    <row r="69" spans="1:8" x14ac:dyDescent="0.4">
      <c r="A69" t="str">
        <f>IF(B69="","",MAX($A$1:A68)+1)</f>
        <v/>
      </c>
      <c r="B69" t="str">
        <f>IF(プリントTシャツ・ポロシャツ・ハッピ専用注文用紙!L67&lt;&gt;"",プリントTシャツ・ポロシャツ・ハッピ専用注文用紙!A67,"")</f>
        <v/>
      </c>
      <c r="C69" t="str">
        <f>IF(プリントTシャツ・ポロシャツ・ハッピ専用注文用紙!L67&lt;&gt;"",プリントTシャツ・ポロシャツ・ハッピ専用注文用紙!L67,"")</f>
        <v/>
      </c>
      <c r="D69" s="23" t="s">
        <v>25</v>
      </c>
    </row>
    <row r="70" spans="1:8" x14ac:dyDescent="0.4">
      <c r="A70" t="str">
        <f>IF(B70="","",MAX($A$1:A69)+1)</f>
        <v/>
      </c>
      <c r="B70" t="str">
        <f>IF(プリントTシャツ・ポロシャツ・ハッピ専用注文用紙!L70&lt;&gt;"",プリントTシャツ・ポロシャツ・ハッピ専用注文用紙!A70,"")</f>
        <v/>
      </c>
      <c r="C70" t="str">
        <f>IF(プリントTシャツ・ポロシャツ・ハッピ専用注文用紙!L70&lt;&gt;"",プリントTシャツ・ポロシャツ・ハッピ専用注文用紙!L70,"")</f>
        <v/>
      </c>
    </row>
    <row r="71" spans="1:8" x14ac:dyDescent="0.4">
      <c r="A71" t="str">
        <f>IF(B71="","",MAX($A$1:A70)+1)</f>
        <v/>
      </c>
      <c r="B71" t="str">
        <f>IF(プリントTシャツ・ポロシャツ・ハッピ専用注文用紙!L71&lt;&gt;"",プリントTシャツ・ポロシャツ・ハッピ専用注文用紙!A71,"")</f>
        <v/>
      </c>
      <c r="C71" t="str">
        <f>IF(プリントTシャツ・ポロシャツ・ハッピ専用注文用紙!L71&lt;&gt;"",プリントTシャツ・ポロシャツ・ハッピ専用注文用紙!L71,"")</f>
        <v/>
      </c>
    </row>
    <row r="72" spans="1:8" x14ac:dyDescent="0.4">
      <c r="A72" t="str">
        <f>IF(B72="","",MAX($A$1:A71)+1)</f>
        <v/>
      </c>
      <c r="B72" t="str">
        <f>IF(プリントTシャツ・ポロシャツ・ハッピ専用注文用紙!L73&lt;&gt;"",プリントTシャツ・ポロシャツ・ハッピ専用注文用紙!A73,"")</f>
        <v/>
      </c>
      <c r="C72" t="str">
        <f>IF(プリントTシャツ・ポロシャツ・ハッピ専用注文用紙!L73&lt;&gt;"",プリントTシャツ・ポロシャツ・ハッピ専用注文用紙!L73,"")</f>
        <v/>
      </c>
    </row>
    <row r="73" spans="1:8" x14ac:dyDescent="0.4">
      <c r="A73" t="e">
        <f>IF(B73="","",MAX($A$1:A72)+1)</f>
        <v>#REF!</v>
      </c>
      <c r="B73" t="e">
        <f>IF(プリントTシャツ・ポロシャツ・ハッピ専用注文用紙!#REF!&lt;&gt;"",プリントTシャツ・ポロシャツ・ハッピ専用注文用紙!#REF!,"")</f>
        <v>#REF!</v>
      </c>
      <c r="C73" t="e">
        <f>IF(プリントTシャツ・ポロシャツ・ハッピ専用注文用紙!#REF!&lt;&gt;"",プリントTシャツ・ポロシャツ・ハッピ専用注文用紙!#REF!,"")</f>
        <v>#REF!</v>
      </c>
    </row>
    <row r="74" spans="1:8" x14ac:dyDescent="0.4">
      <c r="A74" t="str">
        <f>IF(B74="","",MAX($A$1:A73)+1)</f>
        <v/>
      </c>
      <c r="B74" t="str">
        <f>IF(プリントTシャツ・ポロシャツ・ハッピ専用注文用紙!L74&lt;&gt;"",プリントTシャツ・ポロシャツ・ハッピ専用注文用紙!A74,"")</f>
        <v/>
      </c>
      <c r="C74" t="str">
        <f>IF(プリントTシャツ・ポロシャツ・ハッピ専用注文用紙!L74&lt;&gt;"",プリントTシャツ・ポロシャツ・ハッピ専用注文用紙!L74,"")</f>
        <v/>
      </c>
    </row>
    <row r="75" spans="1:8" x14ac:dyDescent="0.4">
      <c r="A75" t="str">
        <f>IF(B75="","",MAX($A$1:A74)+1)</f>
        <v/>
      </c>
      <c r="B75" t="str">
        <f>IF(プリントTシャツ・ポロシャツ・ハッピ専用注文用紙!L76&lt;&gt;"",プリントTシャツ・ポロシャツ・ハッピ専用注文用紙!A76,"")</f>
        <v/>
      </c>
      <c r="C75" t="str">
        <f>IF(プリントTシャツ・ポロシャツ・ハッピ専用注文用紙!L76&lt;&gt;"",プリントTシャツ・ポロシャツ・ハッピ専用注文用紙!L76,"")</f>
        <v/>
      </c>
    </row>
    <row r="76" spans="1:8" x14ac:dyDescent="0.4">
      <c r="A76" t="str">
        <f>IF(B76="","",MAX($A$1:A75)+1)</f>
        <v/>
      </c>
      <c r="B76" t="str">
        <f>IF(プリントTシャツ・ポロシャツ・ハッピ専用注文用紙!L77&lt;&gt;"",プリントTシャツ・ポロシャツ・ハッピ専用注文用紙!A77,"")</f>
        <v/>
      </c>
      <c r="C76" t="str">
        <f>IF(プリントTシャツ・ポロシャツ・ハッピ専用注文用紙!L77&lt;&gt;"",プリントTシャツ・ポロシャツ・ハッピ専用注文用紙!L77,"")</f>
        <v/>
      </c>
    </row>
    <row r="77" spans="1:8" x14ac:dyDescent="0.4">
      <c r="A77" t="str">
        <f>IF(B77="","",MAX($A$1:A76)+1)</f>
        <v/>
      </c>
      <c r="B77" t="str">
        <f>IF(プリントTシャツ・ポロシャツ・ハッピ専用注文用紙!L78&lt;&gt;"",プリントTシャツ・ポロシャツ・ハッピ専用注文用紙!A78,"")</f>
        <v/>
      </c>
      <c r="C77" t="str">
        <f>IF(プリントTシャツ・ポロシャツ・ハッピ専用注文用紙!L78&lt;&gt;"",プリントTシャツ・ポロシャツ・ハッピ専用注文用紙!L78,"")</f>
        <v/>
      </c>
    </row>
    <row r="78" spans="1:8" x14ac:dyDescent="0.4">
      <c r="A78" t="str">
        <f>IF(B78="","",MAX($A$1:A77)+1)</f>
        <v/>
      </c>
      <c r="B78" t="str">
        <f>IF(プリントTシャツ・ポロシャツ・ハッピ専用注文用紙!L79&lt;&gt;"",プリントTシャツ・ポロシャツ・ハッピ専用注文用紙!A79,"")</f>
        <v/>
      </c>
      <c r="C78" t="str">
        <f>IF(プリントTシャツ・ポロシャツ・ハッピ専用注文用紙!L79&lt;&gt;"",プリントTシャツ・ポロシャツ・ハッピ専用注文用紙!L79,"")</f>
        <v/>
      </c>
    </row>
    <row r="79" spans="1:8" x14ac:dyDescent="0.4">
      <c r="A79" t="str">
        <f>IF(B79="","",MAX($A$1:A78)+1)</f>
        <v/>
      </c>
      <c r="B79" t="str">
        <f>IF(プリントTシャツ・ポロシャツ・ハッピ専用注文用紙!L80&lt;&gt;"",プリントTシャツ・ポロシャツ・ハッピ専用注文用紙!A80,"")</f>
        <v/>
      </c>
      <c r="C79" t="str">
        <f>IF(プリントTシャツ・ポロシャツ・ハッピ専用注文用紙!L80&lt;&gt;"",プリントTシャツ・ポロシャツ・ハッピ専用注文用紙!L80,"")</f>
        <v/>
      </c>
    </row>
    <row r="80" spans="1:8" x14ac:dyDescent="0.4">
      <c r="A80" t="str">
        <f>IF(B80="","",MAX($A$1:A79)+1)</f>
        <v/>
      </c>
      <c r="B80" t="str">
        <f>IF(プリントTシャツ・ポロシャツ・ハッピ専用注文用紙!L81&lt;&gt;"",プリントTシャツ・ポロシャツ・ハッピ専用注文用紙!A81,"")</f>
        <v/>
      </c>
      <c r="C80" t="str">
        <f>IF(プリントTシャツ・ポロシャツ・ハッピ専用注文用紙!L81&lt;&gt;"",プリントTシャツ・ポロシャツ・ハッピ専用注文用紙!L81,"")</f>
        <v/>
      </c>
    </row>
    <row r="81" spans="1:3" x14ac:dyDescent="0.4">
      <c r="A81" t="str">
        <f>IF(B81="","",MAX($A$1:A80)+1)</f>
        <v/>
      </c>
      <c r="B81" t="str">
        <f>IF(プリントTシャツ・ポロシャツ・ハッピ専用注文用紙!L82&lt;&gt;"",プリントTシャツ・ポロシャツ・ハッピ専用注文用紙!A82,"")</f>
        <v/>
      </c>
      <c r="C81" t="str">
        <f>IF(プリントTシャツ・ポロシャツ・ハッピ専用注文用紙!L82&lt;&gt;"",プリントTシャツ・ポロシャツ・ハッピ専用注文用紙!L82,"")</f>
        <v/>
      </c>
    </row>
    <row r="82" spans="1:3" x14ac:dyDescent="0.4">
      <c r="A82" t="str">
        <f>IF(B82="","",MAX($A$1:A81)+1)</f>
        <v/>
      </c>
      <c r="B82" t="str">
        <f>IF(プリントTシャツ・ポロシャツ・ハッピ専用注文用紙!L83&lt;&gt;"",プリントTシャツ・ポロシャツ・ハッピ専用注文用紙!A83,"")</f>
        <v/>
      </c>
      <c r="C82" t="str">
        <f>IF(プリントTシャツ・ポロシャツ・ハッピ専用注文用紙!L83&lt;&gt;"",プリントTシャツ・ポロシャツ・ハッピ専用注文用紙!L83,"")</f>
        <v/>
      </c>
    </row>
    <row r="83" spans="1:3" x14ac:dyDescent="0.4">
      <c r="A83" t="e">
        <f>IF(B83="","",MAX($A$1:A82)+1)</f>
        <v>#REF!</v>
      </c>
      <c r="B83" t="e">
        <f>IF(プリントTシャツ・ポロシャツ・ハッピ専用注文用紙!#REF!&lt;&gt;"",プリントTシャツ・ポロシャツ・ハッピ専用注文用紙!#REF!,"")</f>
        <v>#REF!</v>
      </c>
      <c r="C83" t="e">
        <f>IF(プリントTシャツ・ポロシャツ・ハッピ専用注文用紙!#REF!&lt;&gt;"",プリントTシャツ・ポロシャツ・ハッピ専用注文用紙!#REF!,"")</f>
        <v>#REF!</v>
      </c>
    </row>
    <row r="84" spans="1:3" x14ac:dyDescent="0.4">
      <c r="A84" t="str">
        <f>IF(B84="","",MAX($A$1:A83)+1)</f>
        <v/>
      </c>
      <c r="B84" t="str">
        <f>IF(プリントTシャツ・ポロシャツ・ハッピ専用注文用紙!L84&lt;&gt;"",プリントTシャツ・ポロシャツ・ハッピ専用注文用紙!A84,"")</f>
        <v/>
      </c>
      <c r="C84" t="str">
        <f>IF(プリントTシャツ・ポロシャツ・ハッピ専用注文用紙!L84&lt;&gt;"",プリントTシャツ・ポロシャツ・ハッピ専用注文用紙!L84,"")</f>
        <v/>
      </c>
    </row>
    <row r="85" spans="1:3" x14ac:dyDescent="0.4">
      <c r="A85" t="str">
        <f>IF(B85="","",MAX($A$1:A84)+1)</f>
        <v/>
      </c>
      <c r="B85" t="str">
        <f>IF(プリントTシャツ・ポロシャツ・ハッピ専用注文用紙!L85&lt;&gt;"",プリントTシャツ・ポロシャツ・ハッピ専用注文用紙!A85,"")</f>
        <v/>
      </c>
      <c r="C85" t="str">
        <f>IF(プリントTシャツ・ポロシャツ・ハッピ専用注文用紙!L85&lt;&gt;"",プリントTシャツ・ポロシャツ・ハッピ専用注文用紙!L85,"")</f>
        <v/>
      </c>
    </row>
    <row r="86" spans="1:3" x14ac:dyDescent="0.4">
      <c r="A86" t="str">
        <f>IF(B86="","",MAX($A$1:A85)+1)</f>
        <v/>
      </c>
      <c r="B86" t="str">
        <f>IF(プリントTシャツ・ポロシャツ・ハッピ専用注文用紙!L86&lt;&gt;"",プリントTシャツ・ポロシャツ・ハッピ専用注文用紙!A86,"")</f>
        <v/>
      </c>
      <c r="C86" t="str">
        <f>IF(プリントTシャツ・ポロシャツ・ハッピ専用注文用紙!L86&lt;&gt;"",プリントTシャツ・ポロシャツ・ハッピ専用注文用紙!L86,"")</f>
        <v/>
      </c>
    </row>
    <row r="87" spans="1:3" x14ac:dyDescent="0.4">
      <c r="A87" t="str">
        <f>IF(B87="","",MAX($A$1:A86)+1)</f>
        <v/>
      </c>
      <c r="B87" t="str">
        <f>IF(プリントTシャツ・ポロシャツ・ハッピ専用注文用紙!L87&lt;&gt;"",プリントTシャツ・ポロシャツ・ハッピ専用注文用紙!A87,"")</f>
        <v/>
      </c>
      <c r="C87" t="str">
        <f>IF(プリントTシャツ・ポロシャツ・ハッピ専用注文用紙!L87&lt;&gt;"",プリントTシャツ・ポロシャツ・ハッピ専用注文用紙!L87,"")</f>
        <v/>
      </c>
    </row>
    <row r="88" spans="1:3" x14ac:dyDescent="0.4">
      <c r="A88" t="str">
        <f>IF(B88="","",MAX($A$1:A87)+1)</f>
        <v/>
      </c>
      <c r="B88" t="str">
        <f>IF(プリントTシャツ・ポロシャツ・ハッピ専用注文用紙!L88&lt;&gt;"",プリントTシャツ・ポロシャツ・ハッピ専用注文用紙!A88,"")</f>
        <v/>
      </c>
      <c r="C88" t="str">
        <f>IF(プリントTシャツ・ポロシャツ・ハッピ専用注文用紙!L88&lt;&gt;"",プリントTシャツ・ポロシャツ・ハッピ専用注文用紙!L88,"")</f>
        <v/>
      </c>
    </row>
    <row r="89" spans="1:3" x14ac:dyDescent="0.4">
      <c r="A89" t="str">
        <f>IF(B89="","",MAX($A$1:A88)+1)</f>
        <v/>
      </c>
      <c r="B89" t="str">
        <f>IF(プリントTシャツ・ポロシャツ・ハッピ専用注文用紙!L89&lt;&gt;"",プリントTシャツ・ポロシャツ・ハッピ専用注文用紙!A89,"")</f>
        <v/>
      </c>
      <c r="C89" t="str">
        <f>IF(プリントTシャツ・ポロシャツ・ハッピ専用注文用紙!L89&lt;&gt;"",プリントTシャツ・ポロシャツ・ハッピ専用注文用紙!L89,"")</f>
        <v/>
      </c>
    </row>
    <row r="90" spans="1:3" x14ac:dyDescent="0.4">
      <c r="A90" t="str">
        <f>IF(B90="","",MAX($A$1:A89)+1)</f>
        <v/>
      </c>
      <c r="B90" t="str">
        <f>IF(プリントTシャツ・ポロシャツ・ハッピ専用注文用紙!L90&lt;&gt;"",プリントTシャツ・ポロシャツ・ハッピ専用注文用紙!A90,"")</f>
        <v/>
      </c>
      <c r="C90" t="str">
        <f>IF(プリントTシャツ・ポロシャツ・ハッピ専用注文用紙!L90&lt;&gt;"",プリントTシャツ・ポロシャツ・ハッピ専用注文用紙!L90,"")</f>
        <v/>
      </c>
    </row>
    <row r="91" spans="1:3" x14ac:dyDescent="0.4">
      <c r="A91" t="str">
        <f>IF(B91="","",MAX($A$1:A90)+1)</f>
        <v/>
      </c>
      <c r="B91" t="str">
        <f>IF(プリントTシャツ・ポロシャツ・ハッピ専用注文用紙!L91&lt;&gt;"",プリントTシャツ・ポロシャツ・ハッピ専用注文用紙!A91,"")</f>
        <v/>
      </c>
      <c r="C91" t="str">
        <f>IF(プリントTシャツ・ポロシャツ・ハッピ専用注文用紙!L91&lt;&gt;"",プリントTシャツ・ポロシャツ・ハッピ専用注文用紙!L91,"")</f>
        <v/>
      </c>
    </row>
    <row r="92" spans="1:3" x14ac:dyDescent="0.4">
      <c r="A92" t="str">
        <f>IF(B92="","",MAX($A$1:A91)+1)</f>
        <v/>
      </c>
      <c r="B92" t="str">
        <f>IF(プリントTシャツ・ポロシャツ・ハッピ専用注文用紙!L92&lt;&gt;"",プリントTシャツ・ポロシャツ・ハッピ専用注文用紙!A92,"")</f>
        <v/>
      </c>
      <c r="C92" t="str">
        <f>IF(プリントTシャツ・ポロシャツ・ハッピ専用注文用紙!L92&lt;&gt;"",プリントTシャツ・ポロシャツ・ハッピ専用注文用紙!L92,"")</f>
        <v/>
      </c>
    </row>
    <row r="93" spans="1:3" x14ac:dyDescent="0.4">
      <c r="A93" t="str">
        <f>IF(B93="","",MAX($A$1:A92)+1)</f>
        <v/>
      </c>
      <c r="B93" t="str">
        <f>IF(プリントTシャツ・ポロシャツ・ハッピ専用注文用紙!L93&lt;&gt;"",プリントTシャツ・ポロシャツ・ハッピ専用注文用紙!A93,"")</f>
        <v/>
      </c>
      <c r="C93" t="str">
        <f>IF(プリントTシャツ・ポロシャツ・ハッピ専用注文用紙!L93&lt;&gt;"",プリントTシャツ・ポロシャツ・ハッピ専用注文用紙!L93,"")</f>
        <v/>
      </c>
    </row>
    <row r="94" spans="1:3" x14ac:dyDescent="0.4">
      <c r="A94" t="str">
        <f>IF(B94="","",MAX($A$1:A93)+1)</f>
        <v/>
      </c>
      <c r="B94" t="str">
        <f>IF(プリントTシャツ・ポロシャツ・ハッピ専用注文用紙!L94&lt;&gt;"",プリントTシャツ・ポロシャツ・ハッピ専用注文用紙!A94,"")</f>
        <v/>
      </c>
      <c r="C94" t="str">
        <f>IF(プリントTシャツ・ポロシャツ・ハッピ専用注文用紙!L94&lt;&gt;"",プリントTシャツ・ポロシャツ・ハッピ専用注文用紙!L94,"")</f>
        <v/>
      </c>
    </row>
    <row r="95" spans="1:3" x14ac:dyDescent="0.4">
      <c r="A95" t="str">
        <f>IF(B95="","",MAX($A$1:A94)+1)</f>
        <v/>
      </c>
      <c r="B95" t="str">
        <f>IF(プリントTシャツ・ポロシャツ・ハッピ専用注文用紙!L95&lt;&gt;"",プリントTシャツ・ポロシャツ・ハッピ専用注文用紙!A95,"")</f>
        <v/>
      </c>
      <c r="C95" t="str">
        <f>IF(プリントTシャツ・ポロシャツ・ハッピ専用注文用紙!L95&lt;&gt;"",プリントTシャツ・ポロシャツ・ハッピ専用注文用紙!L95,"")</f>
        <v/>
      </c>
    </row>
    <row r="96" spans="1:3" x14ac:dyDescent="0.4">
      <c r="A96" t="str">
        <f>IF(B96="","",MAX($A$1:A95)+1)</f>
        <v/>
      </c>
      <c r="B96" t="str">
        <f>IF(プリントTシャツ・ポロシャツ・ハッピ専用注文用紙!L96&lt;&gt;"",プリントTシャツ・ポロシャツ・ハッピ専用注文用紙!A96,"")</f>
        <v/>
      </c>
      <c r="C96" t="str">
        <f>IF(プリントTシャツ・ポロシャツ・ハッピ専用注文用紙!L96&lt;&gt;"",プリントTシャツ・ポロシャツ・ハッピ専用注文用紙!L96,"")</f>
        <v/>
      </c>
    </row>
    <row r="97" spans="1:3" x14ac:dyDescent="0.4">
      <c r="A97" t="str">
        <f>IF(B97="","",MAX($A$1:A96)+1)</f>
        <v/>
      </c>
      <c r="B97" t="str">
        <f>IF(プリントTシャツ・ポロシャツ・ハッピ専用注文用紙!L97&lt;&gt;"",プリントTシャツ・ポロシャツ・ハッピ専用注文用紙!A97,"")</f>
        <v/>
      </c>
      <c r="C97" t="str">
        <f>IF(プリントTシャツ・ポロシャツ・ハッピ専用注文用紙!L97&lt;&gt;"",プリントTシャツ・ポロシャツ・ハッピ専用注文用紙!L97,"")</f>
        <v/>
      </c>
    </row>
    <row r="98" spans="1:3" x14ac:dyDescent="0.4">
      <c r="A98" t="str">
        <f>IF(B98="","",MAX($A$1:A97)+1)</f>
        <v/>
      </c>
      <c r="B98" t="str">
        <f>IF(プリントTシャツ・ポロシャツ・ハッピ専用注文用紙!L98&lt;&gt;"",プリントTシャツ・ポロシャツ・ハッピ専用注文用紙!A98,"")</f>
        <v/>
      </c>
      <c r="C98" t="str">
        <f>IF(プリントTシャツ・ポロシャツ・ハッピ専用注文用紙!L98&lt;&gt;"",プリントTシャツ・ポロシャツ・ハッピ専用注文用紙!L98,"")</f>
        <v/>
      </c>
    </row>
    <row r="99" spans="1:3" x14ac:dyDescent="0.4">
      <c r="A99" t="str">
        <f>IF(B99="","",MAX($A$1:A98)+1)</f>
        <v/>
      </c>
      <c r="B99" t="str">
        <f>IF(プリントTシャツ・ポロシャツ・ハッピ専用注文用紙!L99&lt;&gt;"",プリントTシャツ・ポロシャツ・ハッピ専用注文用紙!A99,"")</f>
        <v/>
      </c>
      <c r="C99" t="str">
        <f>IF(プリントTシャツ・ポロシャツ・ハッピ専用注文用紙!L99&lt;&gt;"",プリントTシャツ・ポロシャツ・ハッピ専用注文用紙!L99,"")</f>
        <v/>
      </c>
    </row>
    <row r="100" spans="1:3" x14ac:dyDescent="0.4">
      <c r="A100" t="str">
        <f>IF(B100="","",MAX($A$1:A99)+1)</f>
        <v/>
      </c>
      <c r="B100" t="str">
        <f>IF(プリントTシャツ・ポロシャツ・ハッピ専用注文用紙!L100&lt;&gt;"",プリントTシャツ・ポロシャツ・ハッピ専用注文用紙!A100,"")</f>
        <v/>
      </c>
      <c r="C100" t="str">
        <f>IF(プリントTシャツ・ポロシャツ・ハッピ専用注文用紙!L100&lt;&gt;"",プリントTシャツ・ポロシャツ・ハッピ専用注文用紙!L100,"")</f>
        <v/>
      </c>
    </row>
    <row r="101" spans="1:3" x14ac:dyDescent="0.4">
      <c r="A101" t="str">
        <f>IF(B101="","",MAX($A$1:A100)+1)</f>
        <v/>
      </c>
      <c r="B101" t="str">
        <f>IF(プリントTシャツ・ポロシャツ・ハッピ専用注文用紙!L101&lt;&gt;"",プリントTシャツ・ポロシャツ・ハッピ専用注文用紙!A101,"")</f>
        <v/>
      </c>
      <c r="C101" t="str">
        <f>IF(プリントTシャツ・ポロシャツ・ハッピ専用注文用紙!L101&lt;&gt;"",プリントTシャツ・ポロシャツ・ハッピ専用注文用紙!L101,"")</f>
        <v/>
      </c>
    </row>
    <row r="102" spans="1:3" x14ac:dyDescent="0.4">
      <c r="A102" t="str">
        <f>IF(B102="","",MAX($A$1:A101)+1)</f>
        <v/>
      </c>
      <c r="B102" t="str">
        <f>IF(プリントTシャツ・ポロシャツ・ハッピ専用注文用紙!L102&lt;&gt;"",プリントTシャツ・ポロシャツ・ハッピ専用注文用紙!A102,"")</f>
        <v/>
      </c>
      <c r="C102" t="str">
        <f>IF(プリントTシャツ・ポロシャツ・ハッピ専用注文用紙!L102&lt;&gt;"",プリントTシャツ・ポロシャツ・ハッピ専用注文用紙!L102,"")</f>
        <v/>
      </c>
    </row>
    <row r="103" spans="1:3" x14ac:dyDescent="0.4">
      <c r="A103" t="str">
        <f>IF(B103="","",MAX($A$1:A102)+1)</f>
        <v/>
      </c>
      <c r="B103" t="str">
        <f>IF(プリントTシャツ・ポロシャツ・ハッピ専用注文用紙!L103&lt;&gt;"",プリントTシャツ・ポロシャツ・ハッピ専用注文用紙!A103,"")</f>
        <v/>
      </c>
      <c r="C103" t="str">
        <f>IF(プリントTシャツ・ポロシャツ・ハッピ専用注文用紙!L103&lt;&gt;"",プリントTシャツ・ポロシャツ・ハッピ専用注文用紙!L103,"")</f>
        <v/>
      </c>
    </row>
    <row r="104" spans="1:3" x14ac:dyDescent="0.4">
      <c r="A104" t="str">
        <f>IF(B104="","",MAX($A$1:A103)+1)</f>
        <v/>
      </c>
      <c r="B104" t="str">
        <f>IF(プリントTシャツ・ポロシャツ・ハッピ専用注文用紙!L104&lt;&gt;"",プリントTシャツ・ポロシャツ・ハッピ専用注文用紙!A104,"")</f>
        <v/>
      </c>
      <c r="C104" t="str">
        <f>IF(プリントTシャツ・ポロシャツ・ハッピ専用注文用紙!L104&lt;&gt;"",プリントTシャツ・ポロシャツ・ハッピ専用注文用紙!L104,"")</f>
        <v/>
      </c>
    </row>
    <row r="105" spans="1:3" x14ac:dyDescent="0.4">
      <c r="A105" t="str">
        <f>IF(B105="","",MAX($A$1:A104)+1)</f>
        <v/>
      </c>
      <c r="B105" t="str">
        <f>IF(プリントTシャツ・ポロシャツ・ハッピ専用注文用紙!L105&lt;&gt;"",プリントTシャツ・ポロシャツ・ハッピ専用注文用紙!A105,"")</f>
        <v/>
      </c>
      <c r="C105" t="str">
        <f>IF(プリントTシャツ・ポロシャツ・ハッピ専用注文用紙!L105&lt;&gt;"",プリントTシャツ・ポロシャツ・ハッピ専用注文用紙!L105,"")</f>
        <v/>
      </c>
    </row>
    <row r="106" spans="1:3" x14ac:dyDescent="0.4">
      <c r="A106" t="str">
        <f>IF(B106="","",MAX($A$1:A105)+1)</f>
        <v/>
      </c>
      <c r="B106" t="str">
        <f>IF(プリントTシャツ・ポロシャツ・ハッピ専用注文用紙!L106&lt;&gt;"",プリントTシャツ・ポロシャツ・ハッピ専用注文用紙!A106,"")</f>
        <v/>
      </c>
      <c r="C106" t="str">
        <f>IF(プリントTシャツ・ポロシャツ・ハッピ専用注文用紙!L106&lt;&gt;"",プリントTシャツ・ポロシャツ・ハッピ専用注文用紙!L106,"")</f>
        <v/>
      </c>
    </row>
    <row r="107" spans="1:3" x14ac:dyDescent="0.4">
      <c r="A107" t="str">
        <f>IF(B107="","",MAX($A$1:A106)+1)</f>
        <v/>
      </c>
      <c r="B107" t="str">
        <f>IF(プリントTシャツ・ポロシャツ・ハッピ専用注文用紙!L107&lt;&gt;"",プリントTシャツ・ポロシャツ・ハッピ専用注文用紙!A107,"")</f>
        <v/>
      </c>
      <c r="C107" t="str">
        <f>IF(プリントTシャツ・ポロシャツ・ハッピ専用注文用紙!L107&lt;&gt;"",プリントTシャツ・ポロシャツ・ハッピ専用注文用紙!L107,"")</f>
        <v/>
      </c>
    </row>
    <row r="108" spans="1:3" x14ac:dyDescent="0.4">
      <c r="A108" t="e">
        <f>IF(B108="","",MAX($A$1:A107)+1)</f>
        <v>#REF!</v>
      </c>
      <c r="B108" t="e">
        <f>IF(プリントTシャツ・ポロシャツ・ハッピ専用注文用紙!#REF!&lt;&gt;"",プリントTシャツ・ポロシャツ・ハッピ専用注文用紙!#REF!,"")</f>
        <v>#REF!</v>
      </c>
      <c r="C108" t="e">
        <f>IF(プリントTシャツ・ポロシャツ・ハッピ専用注文用紙!#REF!&lt;&gt;"",プリントTシャツ・ポロシャツ・ハッピ専用注文用紙!#REF!,"")</f>
        <v>#REF!</v>
      </c>
    </row>
    <row r="109" spans="1:3" x14ac:dyDescent="0.4">
      <c r="A109" t="e">
        <f>IF(B109="","",MAX($A$1:A108)+1)</f>
        <v>#REF!</v>
      </c>
      <c r="B109" t="e">
        <f>IF(プリントTシャツ・ポロシャツ・ハッピ専用注文用紙!#REF!&lt;&gt;"",プリントTシャツ・ポロシャツ・ハッピ専用注文用紙!#REF!,"")</f>
        <v>#REF!</v>
      </c>
      <c r="C109" t="e">
        <f>IF(プリントTシャツ・ポロシャツ・ハッピ専用注文用紙!#REF!&lt;&gt;"",プリントTシャツ・ポロシャツ・ハッピ専用注文用紙!#REF!,"")</f>
        <v>#REF!</v>
      </c>
    </row>
    <row r="110" spans="1:3" x14ac:dyDescent="0.4">
      <c r="A110" t="e">
        <f>IF(B110="","",MAX($A$1:A109)+1)</f>
        <v>#REF!</v>
      </c>
      <c r="B110" t="e">
        <f>IF(プリントTシャツ・ポロシャツ・ハッピ専用注文用紙!#REF!&lt;&gt;"",プリントTシャツ・ポロシャツ・ハッピ専用注文用紙!#REF!,"")</f>
        <v>#REF!</v>
      </c>
      <c r="C110" t="e">
        <f>IF(プリントTシャツ・ポロシャツ・ハッピ専用注文用紙!#REF!&lt;&gt;"",プリントTシャツ・ポロシャツ・ハッピ専用注文用紙!#REF!,"")</f>
        <v>#REF!</v>
      </c>
    </row>
    <row r="111" spans="1:3" x14ac:dyDescent="0.4">
      <c r="A111" t="str">
        <f>IF(B111="","",MAX($A$1:A110)+1)</f>
        <v/>
      </c>
      <c r="B111" t="str">
        <f>IF(プリントTシャツ・ポロシャツ・ハッピ専用注文用紙!L108&lt;&gt;"",プリントTシャツ・ポロシャツ・ハッピ専用注文用紙!A108,"")</f>
        <v/>
      </c>
      <c r="C111" t="str">
        <f>IF(プリントTシャツ・ポロシャツ・ハッピ専用注文用紙!L108&lt;&gt;"",プリントTシャツ・ポロシャツ・ハッピ専用注文用紙!L108,"")</f>
        <v/>
      </c>
    </row>
    <row r="112" spans="1:3" x14ac:dyDescent="0.4">
      <c r="A112" t="str">
        <f>IF(B112="","",MAX($A$1:A111)+1)</f>
        <v/>
      </c>
      <c r="B112" t="str">
        <f>IF(プリントTシャツ・ポロシャツ・ハッピ専用注文用紙!L109&lt;&gt;"",プリントTシャツ・ポロシャツ・ハッピ専用注文用紙!A109,"")</f>
        <v/>
      </c>
      <c r="C112" t="str">
        <f>IF(プリントTシャツ・ポロシャツ・ハッピ専用注文用紙!L109&lt;&gt;"",プリントTシャツ・ポロシャツ・ハッピ専用注文用紙!L109,"")</f>
        <v/>
      </c>
    </row>
    <row r="113" spans="1:3" x14ac:dyDescent="0.4">
      <c r="A113" t="str">
        <f>IF(B113="","",MAX($A$1:A112)+1)</f>
        <v/>
      </c>
      <c r="B113" t="str">
        <f>IF(プリントTシャツ・ポロシャツ・ハッピ専用注文用紙!L110&lt;&gt;"",プリントTシャツ・ポロシャツ・ハッピ専用注文用紙!A110,"")</f>
        <v/>
      </c>
      <c r="C113" t="str">
        <f>IF(プリントTシャツ・ポロシャツ・ハッピ専用注文用紙!L110&lt;&gt;"",プリントTシャツ・ポロシャツ・ハッピ専用注文用紙!L110,"")</f>
        <v/>
      </c>
    </row>
    <row r="114" spans="1:3" x14ac:dyDescent="0.4">
      <c r="A114" t="str">
        <f>IF(B114="","",MAX($A$1:A113)+1)</f>
        <v/>
      </c>
      <c r="B114" t="str">
        <f>IF(プリントTシャツ・ポロシャツ・ハッピ専用注文用紙!L111&lt;&gt;"",プリントTシャツ・ポロシャツ・ハッピ専用注文用紙!A111,"")</f>
        <v/>
      </c>
      <c r="C114" t="str">
        <f>IF(プリントTシャツ・ポロシャツ・ハッピ専用注文用紙!L111&lt;&gt;"",プリントTシャツ・ポロシャツ・ハッピ専用注文用紙!L111,"")</f>
        <v/>
      </c>
    </row>
    <row r="115" spans="1:3" x14ac:dyDescent="0.4">
      <c r="A115" t="str">
        <f>IF(B115="","",MAX($A$1:A114)+1)</f>
        <v/>
      </c>
      <c r="B115" t="str">
        <f>IF(プリントTシャツ・ポロシャツ・ハッピ専用注文用紙!L112&lt;&gt;"",プリントTシャツ・ポロシャツ・ハッピ専用注文用紙!A112,"")</f>
        <v/>
      </c>
      <c r="C115" t="str">
        <f>IF(プリントTシャツ・ポロシャツ・ハッピ専用注文用紙!L112&lt;&gt;"",プリントTシャツ・ポロシャツ・ハッピ専用注文用紙!L112,"")</f>
        <v/>
      </c>
    </row>
    <row r="116" spans="1:3" x14ac:dyDescent="0.4">
      <c r="A116" t="str">
        <f>IF(B116="","",MAX($A$1:A115)+1)</f>
        <v/>
      </c>
      <c r="B116" t="str">
        <f>IF(プリントTシャツ・ポロシャツ・ハッピ専用注文用紙!L113&lt;&gt;"",プリントTシャツ・ポロシャツ・ハッピ専用注文用紙!A113,"")</f>
        <v/>
      </c>
      <c r="C116" t="str">
        <f>IF(プリントTシャツ・ポロシャツ・ハッピ専用注文用紙!L113&lt;&gt;"",プリントTシャツ・ポロシャツ・ハッピ専用注文用紙!L113,"")</f>
        <v/>
      </c>
    </row>
    <row r="117" spans="1:3" x14ac:dyDescent="0.4">
      <c r="A117" t="str">
        <f>IF(B117="","",MAX($A$1:A116)+1)</f>
        <v/>
      </c>
      <c r="B117" t="str">
        <f>IF(プリントTシャツ・ポロシャツ・ハッピ専用注文用紙!L114&lt;&gt;"",プリントTシャツ・ポロシャツ・ハッピ専用注文用紙!A114,"")</f>
        <v/>
      </c>
      <c r="C117" t="str">
        <f>IF(プリントTシャツ・ポロシャツ・ハッピ専用注文用紙!L114&lt;&gt;"",プリントTシャツ・ポロシャツ・ハッピ専用注文用紙!L114,"")</f>
        <v/>
      </c>
    </row>
    <row r="118" spans="1:3" x14ac:dyDescent="0.4">
      <c r="A118" t="str">
        <f>IF(B118="","",MAX($A$1:A117)+1)</f>
        <v/>
      </c>
      <c r="B118" t="str">
        <f>IF(プリントTシャツ・ポロシャツ・ハッピ専用注文用紙!L115&lt;&gt;"",プリントTシャツ・ポロシャツ・ハッピ専用注文用紙!A115,"")</f>
        <v/>
      </c>
      <c r="C118" t="str">
        <f>IF(プリントTシャツ・ポロシャツ・ハッピ専用注文用紙!L115&lt;&gt;"",プリントTシャツ・ポロシャツ・ハッピ専用注文用紙!L115,"")</f>
        <v/>
      </c>
    </row>
    <row r="119" spans="1:3" x14ac:dyDescent="0.4">
      <c r="A119" t="str">
        <f>IF(B119="","",MAX($A$1:A118)+1)</f>
        <v/>
      </c>
      <c r="B119" t="str">
        <f>IF(プリントTシャツ・ポロシャツ・ハッピ専用注文用紙!L116&lt;&gt;"",プリントTシャツ・ポロシャツ・ハッピ専用注文用紙!A116,"")</f>
        <v/>
      </c>
      <c r="C119" t="str">
        <f>IF(プリントTシャツ・ポロシャツ・ハッピ専用注文用紙!L116&lt;&gt;"",プリントTシャツ・ポロシャツ・ハッピ専用注文用紙!L116,"")</f>
        <v/>
      </c>
    </row>
    <row r="120" spans="1:3" x14ac:dyDescent="0.4">
      <c r="A120" t="str">
        <f>IF(B120="","",MAX($A$1:A119)+1)</f>
        <v/>
      </c>
      <c r="B120" t="str">
        <f>IF(プリントTシャツ・ポロシャツ・ハッピ専用注文用紙!L117&lt;&gt;"",プリントTシャツ・ポロシャツ・ハッピ専用注文用紙!A117,"")</f>
        <v/>
      </c>
      <c r="C120" t="str">
        <f>IF(プリントTシャツ・ポロシャツ・ハッピ専用注文用紙!L117&lt;&gt;"",プリントTシャツ・ポロシャツ・ハッピ専用注文用紙!L117,"")</f>
        <v/>
      </c>
    </row>
    <row r="121" spans="1:3" x14ac:dyDescent="0.4">
      <c r="A121" t="str">
        <f>IF(B121="","",MAX($A$1:A120)+1)</f>
        <v/>
      </c>
      <c r="B121" t="str">
        <f>IF(プリントTシャツ・ポロシャツ・ハッピ専用注文用紙!L118&lt;&gt;"",プリントTシャツ・ポロシャツ・ハッピ専用注文用紙!A118,"")</f>
        <v/>
      </c>
      <c r="C121" t="str">
        <f>IF(プリントTシャツ・ポロシャツ・ハッピ専用注文用紙!L118&lt;&gt;"",プリントTシャツ・ポロシャツ・ハッピ専用注文用紙!L118,"")</f>
        <v/>
      </c>
    </row>
    <row r="122" spans="1:3" x14ac:dyDescent="0.4">
      <c r="A122" t="str">
        <f>IF(B122="","",MAX($A$1:A121)+1)</f>
        <v/>
      </c>
      <c r="B122" t="str">
        <f>IF(プリントTシャツ・ポロシャツ・ハッピ専用注文用紙!L119&lt;&gt;"",プリントTシャツ・ポロシャツ・ハッピ専用注文用紙!A119,"")</f>
        <v/>
      </c>
      <c r="C122" t="str">
        <f>IF(プリントTシャツ・ポロシャツ・ハッピ専用注文用紙!L119&lt;&gt;"",プリントTシャツ・ポロシャツ・ハッピ専用注文用紙!L119,"")</f>
        <v/>
      </c>
    </row>
    <row r="123" spans="1:3" x14ac:dyDescent="0.4">
      <c r="A123" t="str">
        <f>IF(B123="","",MAX($A$1:A122)+1)</f>
        <v/>
      </c>
      <c r="B123" t="str">
        <f>IF(プリントTシャツ・ポロシャツ・ハッピ専用注文用紙!L120&lt;&gt;"",プリントTシャツ・ポロシャツ・ハッピ専用注文用紙!A120,"")</f>
        <v/>
      </c>
      <c r="C123" t="str">
        <f>IF(プリントTシャツ・ポロシャツ・ハッピ専用注文用紙!L120&lt;&gt;"",プリントTシャツ・ポロシャツ・ハッピ専用注文用紙!L120,"")</f>
        <v/>
      </c>
    </row>
    <row r="124" spans="1:3" x14ac:dyDescent="0.4">
      <c r="A124" t="str">
        <f>IF(B124="","",MAX($A$1:A123)+1)</f>
        <v/>
      </c>
      <c r="B124" t="str">
        <f>IF(プリントTシャツ・ポロシャツ・ハッピ専用注文用紙!L121&lt;&gt;"",プリントTシャツ・ポロシャツ・ハッピ専用注文用紙!A121,"")</f>
        <v/>
      </c>
      <c r="C124" t="str">
        <f>IF(プリントTシャツ・ポロシャツ・ハッピ専用注文用紙!L121&lt;&gt;"",プリントTシャツ・ポロシャツ・ハッピ専用注文用紙!L121,"")</f>
        <v/>
      </c>
    </row>
    <row r="125" spans="1:3" x14ac:dyDescent="0.4">
      <c r="A125" t="str">
        <f>IF(B125="","",MAX($A$1:A124)+1)</f>
        <v/>
      </c>
      <c r="B125" t="str">
        <f>IF(プリントTシャツ・ポロシャツ・ハッピ専用注文用紙!L122&lt;&gt;"",プリントTシャツ・ポロシャツ・ハッピ専用注文用紙!A122,"")</f>
        <v/>
      </c>
      <c r="C125" t="str">
        <f>IF(プリントTシャツ・ポロシャツ・ハッピ専用注文用紙!L122&lt;&gt;"",プリントTシャツ・ポロシャツ・ハッピ専用注文用紙!L122,"")</f>
        <v/>
      </c>
    </row>
    <row r="126" spans="1:3" x14ac:dyDescent="0.4">
      <c r="A126" t="str">
        <f>IF(B126="","",MAX($A$1:A125)+1)</f>
        <v/>
      </c>
      <c r="B126" t="str">
        <f>IF(プリントTシャツ・ポロシャツ・ハッピ専用注文用紙!L123&lt;&gt;"",プリントTシャツ・ポロシャツ・ハッピ専用注文用紙!A123,"")</f>
        <v/>
      </c>
      <c r="C126" t="str">
        <f>IF(プリントTシャツ・ポロシャツ・ハッピ専用注文用紙!L123&lt;&gt;"",プリントTシャツ・ポロシャツ・ハッピ専用注文用紙!L123,"")</f>
        <v/>
      </c>
    </row>
    <row r="127" spans="1:3" x14ac:dyDescent="0.4">
      <c r="A127" t="str">
        <f>IF(B127="","",MAX($A$1:A126)+1)</f>
        <v/>
      </c>
      <c r="B127" t="str">
        <f>IF(プリントTシャツ・ポロシャツ・ハッピ専用注文用紙!L124&lt;&gt;"",プリントTシャツ・ポロシャツ・ハッピ専用注文用紙!A124,"")</f>
        <v/>
      </c>
      <c r="C127" t="str">
        <f>IF(プリントTシャツ・ポロシャツ・ハッピ専用注文用紙!L124&lt;&gt;"",プリントTシャツ・ポロシャツ・ハッピ専用注文用紙!L124,"")</f>
        <v/>
      </c>
    </row>
    <row r="128" spans="1:3" x14ac:dyDescent="0.4">
      <c r="A128" t="str">
        <f>IF(B128="","",MAX($A$1:A127)+1)</f>
        <v/>
      </c>
      <c r="B128" t="str">
        <f>IF(プリントTシャツ・ポロシャツ・ハッピ専用注文用紙!L125&lt;&gt;"",プリントTシャツ・ポロシャツ・ハッピ専用注文用紙!A125,"")</f>
        <v/>
      </c>
      <c r="C128" t="str">
        <f>IF(プリントTシャツ・ポロシャツ・ハッピ専用注文用紙!L125&lt;&gt;"",プリントTシャツ・ポロシャツ・ハッピ専用注文用紙!L125,"")</f>
        <v/>
      </c>
    </row>
    <row r="129" spans="1:3" x14ac:dyDescent="0.4">
      <c r="A129" t="str">
        <f>IF(B129="","",MAX($A$1:A128)+1)</f>
        <v/>
      </c>
      <c r="B129" t="str">
        <f>IF(プリントTシャツ・ポロシャツ・ハッピ専用注文用紙!L126&lt;&gt;"",プリントTシャツ・ポロシャツ・ハッピ専用注文用紙!A126,"")</f>
        <v/>
      </c>
      <c r="C129" t="str">
        <f>IF(プリントTシャツ・ポロシャツ・ハッピ専用注文用紙!L126&lt;&gt;"",プリントTシャツ・ポロシャツ・ハッピ専用注文用紙!L126,"")</f>
        <v/>
      </c>
    </row>
    <row r="130" spans="1:3" x14ac:dyDescent="0.4">
      <c r="A130" t="str">
        <f>IF(B130="","",MAX($A$1:A129)+1)</f>
        <v/>
      </c>
      <c r="B130" t="str">
        <f>IF(プリントTシャツ・ポロシャツ・ハッピ専用注文用紙!L127&lt;&gt;"",プリントTシャツ・ポロシャツ・ハッピ専用注文用紙!A127,"")</f>
        <v/>
      </c>
      <c r="C130" t="str">
        <f>IF(プリントTシャツ・ポロシャツ・ハッピ専用注文用紙!L127&lt;&gt;"",プリントTシャツ・ポロシャツ・ハッピ専用注文用紙!L127,"")</f>
        <v/>
      </c>
    </row>
    <row r="131" spans="1:3" x14ac:dyDescent="0.4">
      <c r="A131" t="str">
        <f>IF(B131="","",MAX($A$1:A130)+1)</f>
        <v/>
      </c>
      <c r="B131" t="str">
        <f>IF(プリントTシャツ・ポロシャツ・ハッピ専用注文用紙!L128&lt;&gt;"",プリントTシャツ・ポロシャツ・ハッピ専用注文用紙!A128,"")</f>
        <v/>
      </c>
      <c r="C131" t="str">
        <f>IF(プリントTシャツ・ポロシャツ・ハッピ専用注文用紙!L128&lt;&gt;"",プリントTシャツ・ポロシャツ・ハッピ専用注文用紙!L128,"")</f>
        <v/>
      </c>
    </row>
    <row r="132" spans="1:3" x14ac:dyDescent="0.4">
      <c r="A132" t="str">
        <f>IF(B132="","",MAX($A$1:A131)+1)</f>
        <v/>
      </c>
      <c r="B132" t="str">
        <f>IF(プリントTシャツ・ポロシャツ・ハッピ専用注文用紙!L129&lt;&gt;"",プリントTシャツ・ポロシャツ・ハッピ専用注文用紙!A129,"")</f>
        <v/>
      </c>
      <c r="C132" t="str">
        <f>IF(プリントTシャツ・ポロシャツ・ハッピ専用注文用紙!L129&lt;&gt;"",プリントTシャツ・ポロシャツ・ハッピ専用注文用紙!L129,"")</f>
        <v/>
      </c>
    </row>
    <row r="133" spans="1:3" x14ac:dyDescent="0.4">
      <c r="A133" t="str">
        <f>IF(B133="","",MAX($A$1:A132)+1)</f>
        <v/>
      </c>
      <c r="B133" t="str">
        <f>IF(プリントTシャツ・ポロシャツ・ハッピ専用注文用紙!L130&lt;&gt;"",プリントTシャツ・ポロシャツ・ハッピ専用注文用紙!A130,"")</f>
        <v/>
      </c>
      <c r="C133" t="str">
        <f>IF(プリントTシャツ・ポロシャツ・ハッピ専用注文用紙!L130&lt;&gt;"",プリントTシャツ・ポロシャツ・ハッピ専用注文用紙!L130,"")</f>
        <v/>
      </c>
    </row>
    <row r="134" spans="1:3" x14ac:dyDescent="0.4">
      <c r="A134" t="str">
        <f>IF(B134="","",MAX($A$1:A133)+1)</f>
        <v/>
      </c>
      <c r="B134" t="str">
        <f>IF(プリントTシャツ・ポロシャツ・ハッピ専用注文用紙!L131&lt;&gt;"",プリントTシャツ・ポロシャツ・ハッピ専用注文用紙!A131,"")</f>
        <v/>
      </c>
      <c r="C134" t="str">
        <f>IF(プリントTシャツ・ポロシャツ・ハッピ専用注文用紙!L131&lt;&gt;"",プリントTシャツ・ポロシャツ・ハッピ専用注文用紙!L131,"")</f>
        <v/>
      </c>
    </row>
    <row r="135" spans="1:3" x14ac:dyDescent="0.4">
      <c r="A135" t="str">
        <f>IF(B135="","",MAX($A$1:A134)+1)</f>
        <v/>
      </c>
      <c r="B135" t="str">
        <f>IF(プリントTシャツ・ポロシャツ・ハッピ専用注文用紙!L132&lt;&gt;"",プリントTシャツ・ポロシャツ・ハッピ専用注文用紙!A132,"")</f>
        <v/>
      </c>
      <c r="C135" t="str">
        <f>IF(プリントTシャツ・ポロシャツ・ハッピ専用注文用紙!L132&lt;&gt;"",プリントTシャツ・ポロシャツ・ハッピ専用注文用紙!L132,"")</f>
        <v/>
      </c>
    </row>
    <row r="136" spans="1:3" x14ac:dyDescent="0.4">
      <c r="A136" t="str">
        <f>IF(B136="","",MAX($A$1:A135)+1)</f>
        <v/>
      </c>
      <c r="B136" t="str">
        <f>IF(プリントTシャツ・ポロシャツ・ハッピ専用注文用紙!L133&lt;&gt;"",プリントTシャツ・ポロシャツ・ハッピ専用注文用紙!A133,"")</f>
        <v/>
      </c>
      <c r="C136" t="str">
        <f>IF(プリントTシャツ・ポロシャツ・ハッピ専用注文用紙!L133&lt;&gt;"",プリントTシャツ・ポロシャツ・ハッピ専用注文用紙!L133,"")</f>
        <v/>
      </c>
    </row>
    <row r="137" spans="1:3" x14ac:dyDescent="0.4">
      <c r="A137" t="str">
        <f>IF(B137="","",MAX($A$1:A136)+1)</f>
        <v/>
      </c>
      <c r="B137" t="str">
        <f>IF(プリントTシャツ・ポロシャツ・ハッピ専用注文用紙!L134&lt;&gt;"",プリントTシャツ・ポロシャツ・ハッピ専用注文用紙!A134,"")</f>
        <v/>
      </c>
      <c r="C137" t="str">
        <f>IF(プリントTシャツ・ポロシャツ・ハッピ専用注文用紙!L134&lt;&gt;"",プリントTシャツ・ポロシャツ・ハッピ専用注文用紙!L134,"")</f>
        <v/>
      </c>
    </row>
    <row r="138" spans="1:3" x14ac:dyDescent="0.4">
      <c r="A138" t="str">
        <f>IF(B138="","",MAX($A$1:A137)+1)</f>
        <v/>
      </c>
      <c r="B138" t="str">
        <f>IF(プリントTシャツ・ポロシャツ・ハッピ専用注文用紙!L135&lt;&gt;"",プリントTシャツ・ポロシャツ・ハッピ専用注文用紙!A135,"")</f>
        <v/>
      </c>
      <c r="C138" t="str">
        <f>IF(プリントTシャツ・ポロシャツ・ハッピ専用注文用紙!L135&lt;&gt;"",プリントTシャツ・ポロシャツ・ハッピ専用注文用紙!L135,"")</f>
        <v/>
      </c>
    </row>
    <row r="139" spans="1:3" x14ac:dyDescent="0.4">
      <c r="A139" t="str">
        <f>IF(B139="","",MAX($A$1:A138)+1)</f>
        <v/>
      </c>
      <c r="B139" t="str">
        <f>IF(プリントTシャツ・ポロシャツ・ハッピ専用注文用紙!L136&lt;&gt;"",プリントTシャツ・ポロシャツ・ハッピ専用注文用紙!A136,"")</f>
        <v/>
      </c>
      <c r="C139" t="str">
        <f>IF(プリントTシャツ・ポロシャツ・ハッピ専用注文用紙!L136&lt;&gt;"",プリントTシャツ・ポロシャツ・ハッピ専用注文用紙!L136,"")</f>
        <v/>
      </c>
    </row>
    <row r="140" spans="1:3" x14ac:dyDescent="0.4">
      <c r="A140" t="str">
        <f>IF(B140="","",MAX($A$1:A139)+1)</f>
        <v/>
      </c>
      <c r="B140" t="str">
        <f>IF(プリントTシャツ・ポロシャツ・ハッピ専用注文用紙!L137&lt;&gt;"",プリントTシャツ・ポロシャツ・ハッピ専用注文用紙!A137,"")</f>
        <v/>
      </c>
      <c r="C140" t="str">
        <f>IF(プリントTシャツ・ポロシャツ・ハッピ専用注文用紙!L137&lt;&gt;"",プリントTシャツ・ポロシャツ・ハッピ専用注文用紙!L137,"")</f>
        <v/>
      </c>
    </row>
    <row r="141" spans="1:3" x14ac:dyDescent="0.4">
      <c r="A141" t="str">
        <f>IF(B141="","",MAX($A$1:A140)+1)</f>
        <v/>
      </c>
      <c r="B141" t="str">
        <f>IF(プリントTシャツ・ポロシャツ・ハッピ専用注文用紙!L138&lt;&gt;"",プリントTシャツ・ポロシャツ・ハッピ専用注文用紙!A138,"")</f>
        <v/>
      </c>
      <c r="C141" t="str">
        <f>IF(プリントTシャツ・ポロシャツ・ハッピ専用注文用紙!L138&lt;&gt;"",プリントTシャツ・ポロシャツ・ハッピ専用注文用紙!L138,"")</f>
        <v/>
      </c>
    </row>
    <row r="142" spans="1:3" x14ac:dyDescent="0.4">
      <c r="A142" t="str">
        <f>IF(B142="","",MAX($A$1:A141)+1)</f>
        <v/>
      </c>
      <c r="B142" t="str">
        <f>IF(プリントTシャツ・ポロシャツ・ハッピ専用注文用紙!L139&lt;&gt;"",プリントTシャツ・ポロシャツ・ハッピ専用注文用紙!A139,"")</f>
        <v/>
      </c>
      <c r="C142" t="str">
        <f>IF(プリントTシャツ・ポロシャツ・ハッピ専用注文用紙!L139&lt;&gt;"",プリントTシャツ・ポロシャツ・ハッピ専用注文用紙!L139,"")</f>
        <v/>
      </c>
    </row>
    <row r="143" spans="1:3" x14ac:dyDescent="0.4">
      <c r="A143" t="str">
        <f>IF(B143="","",MAX($A$1:A142)+1)</f>
        <v/>
      </c>
      <c r="B143" t="str">
        <f>IF(プリントTシャツ・ポロシャツ・ハッピ専用注文用紙!L140&lt;&gt;"",プリントTシャツ・ポロシャツ・ハッピ専用注文用紙!A140,"")</f>
        <v/>
      </c>
      <c r="C143" t="str">
        <f>IF(プリントTシャツ・ポロシャツ・ハッピ専用注文用紙!L140&lt;&gt;"",プリントTシャツ・ポロシャツ・ハッピ専用注文用紙!L140,"")</f>
        <v/>
      </c>
    </row>
    <row r="144" spans="1:3" x14ac:dyDescent="0.4">
      <c r="A144" t="str">
        <f>IF(B144="","",MAX($A$1:A143)+1)</f>
        <v/>
      </c>
      <c r="B144" t="str">
        <f>IF(プリントTシャツ・ポロシャツ・ハッピ専用注文用紙!L141&lt;&gt;"",プリントTシャツ・ポロシャツ・ハッピ専用注文用紙!A141,"")</f>
        <v/>
      </c>
      <c r="C144" t="str">
        <f>IF(プリントTシャツ・ポロシャツ・ハッピ専用注文用紙!L141&lt;&gt;"",プリントTシャツ・ポロシャツ・ハッピ専用注文用紙!L141,"")</f>
        <v/>
      </c>
    </row>
    <row r="145" spans="1:3" x14ac:dyDescent="0.4">
      <c r="A145" t="str">
        <f>IF(B145="","",MAX($A$1:A144)+1)</f>
        <v/>
      </c>
      <c r="B145" t="str">
        <f>IF(プリントTシャツ・ポロシャツ・ハッピ専用注文用紙!L142&lt;&gt;"",プリントTシャツ・ポロシャツ・ハッピ専用注文用紙!A142,"")</f>
        <v/>
      </c>
      <c r="C145" t="str">
        <f>IF(プリントTシャツ・ポロシャツ・ハッピ専用注文用紙!L142&lt;&gt;"",プリントTシャツ・ポロシャツ・ハッピ専用注文用紙!L142,"")</f>
        <v/>
      </c>
    </row>
    <row r="146" spans="1:3" x14ac:dyDescent="0.4">
      <c r="A146" t="str">
        <f>IF(B146="","",MAX($A$1:A145)+1)</f>
        <v/>
      </c>
      <c r="B146" t="str">
        <f>IF(プリントTシャツ・ポロシャツ・ハッピ専用注文用紙!L143&lt;&gt;"",プリントTシャツ・ポロシャツ・ハッピ専用注文用紙!A143,"")</f>
        <v/>
      </c>
      <c r="C146" t="str">
        <f>IF(プリントTシャツ・ポロシャツ・ハッピ専用注文用紙!L143&lt;&gt;"",プリントTシャツ・ポロシャツ・ハッピ専用注文用紙!L143,"")</f>
        <v/>
      </c>
    </row>
    <row r="147" spans="1:3" x14ac:dyDescent="0.4">
      <c r="A147" t="str">
        <f>IF(B147="","",MAX($A$1:A146)+1)</f>
        <v/>
      </c>
      <c r="B147" t="str">
        <f>IF(プリントTシャツ・ポロシャツ・ハッピ専用注文用紙!L144&lt;&gt;"",プリントTシャツ・ポロシャツ・ハッピ専用注文用紙!A144,"")</f>
        <v/>
      </c>
      <c r="C147" t="str">
        <f>IF(プリントTシャツ・ポロシャツ・ハッピ専用注文用紙!L144&lt;&gt;"",プリントTシャツ・ポロシャツ・ハッピ専用注文用紙!L144,"")</f>
        <v/>
      </c>
    </row>
    <row r="148" spans="1:3" x14ac:dyDescent="0.4">
      <c r="A148" t="str">
        <f>IF(B148="","",MAX($A$1:A147)+1)</f>
        <v/>
      </c>
      <c r="B148" t="str">
        <f>IF(プリントTシャツ・ポロシャツ・ハッピ専用注文用紙!L145&lt;&gt;"",プリントTシャツ・ポロシャツ・ハッピ専用注文用紙!A145,"")</f>
        <v/>
      </c>
      <c r="C148" t="str">
        <f>IF(プリントTシャツ・ポロシャツ・ハッピ専用注文用紙!L145&lt;&gt;"",プリントTシャツ・ポロシャツ・ハッピ専用注文用紙!L145,"")</f>
        <v/>
      </c>
    </row>
    <row r="149" spans="1:3" x14ac:dyDescent="0.4">
      <c r="A149" t="str">
        <f>IF(B149="","",MAX($A$1:A148)+1)</f>
        <v/>
      </c>
      <c r="B149" t="str">
        <f>IF(プリントTシャツ・ポロシャツ・ハッピ専用注文用紙!L146&lt;&gt;"",プリントTシャツ・ポロシャツ・ハッピ専用注文用紙!A146,"")</f>
        <v/>
      </c>
      <c r="C149" t="str">
        <f>IF(プリントTシャツ・ポロシャツ・ハッピ専用注文用紙!L146&lt;&gt;"",プリントTシャツ・ポロシャツ・ハッピ専用注文用紙!L146,"")</f>
        <v/>
      </c>
    </row>
    <row r="150" spans="1:3" x14ac:dyDescent="0.4">
      <c r="A150" t="str">
        <f>IF(B150="","",MAX($A$1:A149)+1)</f>
        <v/>
      </c>
      <c r="B150" t="str">
        <f>IF(プリントTシャツ・ポロシャツ・ハッピ専用注文用紙!L147&lt;&gt;"",プリントTシャツ・ポロシャツ・ハッピ専用注文用紙!A147,"")</f>
        <v/>
      </c>
      <c r="C150" t="str">
        <f>IF(プリントTシャツ・ポロシャツ・ハッピ専用注文用紙!L147&lt;&gt;"",プリントTシャツ・ポロシャツ・ハッピ専用注文用紙!L147,"")</f>
        <v/>
      </c>
    </row>
    <row r="151" spans="1:3" x14ac:dyDescent="0.4">
      <c r="A151" t="str">
        <f>IF(B151="","",MAX($A$1:A150)+1)</f>
        <v/>
      </c>
      <c r="B151" t="str">
        <f>IF(プリントTシャツ・ポロシャツ・ハッピ専用注文用紙!L148&lt;&gt;"",プリントTシャツ・ポロシャツ・ハッピ専用注文用紙!A148,"")</f>
        <v/>
      </c>
      <c r="C151" t="str">
        <f>IF(プリントTシャツ・ポロシャツ・ハッピ専用注文用紙!L148&lt;&gt;"",プリントTシャツ・ポロシャツ・ハッピ専用注文用紙!L148,"")</f>
        <v/>
      </c>
    </row>
    <row r="152" spans="1:3" x14ac:dyDescent="0.4">
      <c r="A152" t="str">
        <f>IF(B152="","",MAX($A$1:A151)+1)</f>
        <v/>
      </c>
      <c r="B152" t="str">
        <f>IF(プリントTシャツ・ポロシャツ・ハッピ専用注文用紙!L149&lt;&gt;"",プリントTシャツ・ポロシャツ・ハッピ専用注文用紙!A149,"")</f>
        <v/>
      </c>
      <c r="C152" t="str">
        <f>IF(プリントTシャツ・ポロシャツ・ハッピ専用注文用紙!L149&lt;&gt;"",プリントTシャツ・ポロシャツ・ハッピ専用注文用紙!L149,"")</f>
        <v/>
      </c>
    </row>
    <row r="153" spans="1:3" x14ac:dyDescent="0.4">
      <c r="A153" t="str">
        <f>IF(B153="","",MAX($A$1:A152)+1)</f>
        <v/>
      </c>
      <c r="B153" t="str">
        <f>IF(プリントTシャツ・ポロシャツ・ハッピ専用注文用紙!L150&lt;&gt;"",プリントTシャツ・ポロシャツ・ハッピ専用注文用紙!A150,"")</f>
        <v/>
      </c>
      <c r="C153" t="str">
        <f>IF(プリントTシャツ・ポロシャツ・ハッピ専用注文用紙!L150&lt;&gt;"",プリントTシャツ・ポロシャツ・ハッピ専用注文用紙!L150,"")</f>
        <v/>
      </c>
    </row>
    <row r="154" spans="1:3" x14ac:dyDescent="0.4">
      <c r="A154" t="str">
        <f>IF(B154="","",MAX($A$1:A153)+1)</f>
        <v/>
      </c>
      <c r="B154" t="str">
        <f>IF(プリントTシャツ・ポロシャツ・ハッピ専用注文用紙!L151&lt;&gt;"",プリントTシャツ・ポロシャツ・ハッピ専用注文用紙!A151,"")</f>
        <v/>
      </c>
      <c r="C154" t="str">
        <f>IF(プリントTシャツ・ポロシャツ・ハッピ専用注文用紙!L151&lt;&gt;"",プリントTシャツ・ポロシャツ・ハッピ専用注文用紙!L151,"")</f>
        <v/>
      </c>
    </row>
    <row r="155" spans="1:3" x14ac:dyDescent="0.4">
      <c r="A155" t="str">
        <f>IF(B155="","",MAX($A$1:A154)+1)</f>
        <v/>
      </c>
      <c r="B155" t="str">
        <f>IF(プリントTシャツ・ポロシャツ・ハッピ専用注文用紙!L152&lt;&gt;"",プリントTシャツ・ポロシャツ・ハッピ専用注文用紙!A152,"")</f>
        <v/>
      </c>
      <c r="C155" t="str">
        <f>IF(プリントTシャツ・ポロシャツ・ハッピ専用注文用紙!L152&lt;&gt;"",プリントTシャツ・ポロシャツ・ハッピ専用注文用紙!L152,"")</f>
        <v/>
      </c>
    </row>
    <row r="156" spans="1:3" x14ac:dyDescent="0.4">
      <c r="A156" t="str">
        <f>IF(B156="","",MAX($A$1:A155)+1)</f>
        <v/>
      </c>
      <c r="B156" t="str">
        <f>IF(プリントTシャツ・ポロシャツ・ハッピ専用注文用紙!L153&lt;&gt;"",プリントTシャツ・ポロシャツ・ハッピ専用注文用紙!A153,"")</f>
        <v/>
      </c>
      <c r="C156" t="str">
        <f>IF(プリントTシャツ・ポロシャツ・ハッピ専用注文用紙!L153&lt;&gt;"",プリントTシャツ・ポロシャツ・ハッピ専用注文用紙!L153,"")</f>
        <v/>
      </c>
    </row>
    <row r="157" spans="1:3" x14ac:dyDescent="0.4">
      <c r="A157" t="str">
        <f>IF(B157="","",MAX($A$1:A156)+1)</f>
        <v/>
      </c>
      <c r="B157" t="str">
        <f>IF(プリントTシャツ・ポロシャツ・ハッピ専用注文用紙!L154&lt;&gt;"",プリントTシャツ・ポロシャツ・ハッピ専用注文用紙!A154,"")</f>
        <v/>
      </c>
      <c r="C157" t="str">
        <f>IF(プリントTシャツ・ポロシャツ・ハッピ専用注文用紙!L154&lt;&gt;"",プリントTシャツ・ポロシャツ・ハッピ専用注文用紙!L154,"")</f>
        <v/>
      </c>
    </row>
    <row r="158" spans="1:3" x14ac:dyDescent="0.4">
      <c r="A158" t="str">
        <f>IF(B158="","",MAX($A$1:A157)+1)</f>
        <v/>
      </c>
      <c r="B158" t="str">
        <f>IF(プリントTシャツ・ポロシャツ・ハッピ専用注文用紙!L155&lt;&gt;"",プリントTシャツ・ポロシャツ・ハッピ専用注文用紙!A155,"")</f>
        <v/>
      </c>
      <c r="C158" t="str">
        <f>IF(プリントTシャツ・ポロシャツ・ハッピ専用注文用紙!L155&lt;&gt;"",プリントTシャツ・ポロシャツ・ハッピ専用注文用紙!L155,"")</f>
        <v/>
      </c>
    </row>
    <row r="159" spans="1:3" x14ac:dyDescent="0.4">
      <c r="A159" t="str">
        <f>IF(B159="","",MAX($A$1:A158)+1)</f>
        <v/>
      </c>
      <c r="B159" t="str">
        <f>IF(プリントTシャツ・ポロシャツ・ハッピ専用注文用紙!L156&lt;&gt;"",プリントTシャツ・ポロシャツ・ハッピ専用注文用紙!A156,"")</f>
        <v/>
      </c>
      <c r="C159" t="str">
        <f>IF(プリントTシャツ・ポロシャツ・ハッピ専用注文用紙!L156&lt;&gt;"",プリントTシャツ・ポロシャツ・ハッピ専用注文用紙!L156,"")</f>
        <v/>
      </c>
    </row>
    <row r="160" spans="1:3" x14ac:dyDescent="0.4">
      <c r="A160" t="str">
        <f>IF(B160="","",MAX($A$1:A159)+1)</f>
        <v/>
      </c>
      <c r="B160" t="str">
        <f>IF(プリントTシャツ・ポロシャツ・ハッピ専用注文用紙!L157&lt;&gt;"",プリントTシャツ・ポロシャツ・ハッピ専用注文用紙!A157,"")</f>
        <v/>
      </c>
      <c r="C160" t="str">
        <f>IF(プリントTシャツ・ポロシャツ・ハッピ専用注文用紙!L157&lt;&gt;"",プリントTシャツ・ポロシャツ・ハッピ専用注文用紙!L157,"")</f>
        <v/>
      </c>
    </row>
    <row r="161" spans="1:3" x14ac:dyDescent="0.4">
      <c r="A161" t="str">
        <f>IF(B161="","",MAX($A$1:A160)+1)</f>
        <v/>
      </c>
      <c r="B161" t="str">
        <f>IF(プリントTシャツ・ポロシャツ・ハッピ専用注文用紙!L158&lt;&gt;"",プリントTシャツ・ポロシャツ・ハッピ専用注文用紙!A158,"")</f>
        <v/>
      </c>
      <c r="C161" t="str">
        <f>IF(プリントTシャツ・ポロシャツ・ハッピ専用注文用紙!L158&lt;&gt;"",プリントTシャツ・ポロシャツ・ハッピ専用注文用紙!L158,"")</f>
        <v/>
      </c>
    </row>
    <row r="162" spans="1:3" x14ac:dyDescent="0.4">
      <c r="A162" t="str">
        <f>IF(B162="","",MAX($A$1:A161)+1)</f>
        <v/>
      </c>
      <c r="B162" t="str">
        <f>IF(プリントTシャツ・ポロシャツ・ハッピ専用注文用紙!L159&lt;&gt;"",プリントTシャツ・ポロシャツ・ハッピ専用注文用紙!A159,"")</f>
        <v/>
      </c>
      <c r="C162" t="str">
        <f>IF(プリントTシャツ・ポロシャツ・ハッピ専用注文用紙!L159&lt;&gt;"",プリントTシャツ・ポロシャツ・ハッピ専用注文用紙!L159,"")</f>
        <v/>
      </c>
    </row>
    <row r="163" spans="1:3" x14ac:dyDescent="0.4">
      <c r="A163" t="str">
        <f>IF(B163="","",MAX($A$1:A162)+1)</f>
        <v/>
      </c>
      <c r="B163" t="str">
        <f>IF(プリントTシャツ・ポロシャツ・ハッピ専用注文用紙!L160&lt;&gt;"",プリントTシャツ・ポロシャツ・ハッピ専用注文用紙!A160,"")</f>
        <v/>
      </c>
      <c r="C163" t="str">
        <f>IF(プリントTシャツ・ポロシャツ・ハッピ専用注文用紙!L160&lt;&gt;"",プリントTシャツ・ポロシャツ・ハッピ専用注文用紙!L160,"")</f>
        <v/>
      </c>
    </row>
    <row r="164" spans="1:3" x14ac:dyDescent="0.4">
      <c r="A164" t="str">
        <f>IF(B164="","",MAX($A$1:A163)+1)</f>
        <v/>
      </c>
      <c r="B164" t="str">
        <f>IF(プリントTシャツ・ポロシャツ・ハッピ専用注文用紙!L161&lt;&gt;"",プリントTシャツ・ポロシャツ・ハッピ専用注文用紙!A161,"")</f>
        <v/>
      </c>
      <c r="C164" t="str">
        <f>IF(プリントTシャツ・ポロシャツ・ハッピ専用注文用紙!L161&lt;&gt;"",プリントTシャツ・ポロシャツ・ハッピ専用注文用紙!L161,"")</f>
        <v/>
      </c>
    </row>
    <row r="165" spans="1:3" x14ac:dyDescent="0.4">
      <c r="A165" t="str">
        <f>IF(B165="","",MAX($A$1:A164)+1)</f>
        <v/>
      </c>
      <c r="B165" t="str">
        <f>IF(プリントTシャツ・ポロシャツ・ハッピ専用注文用紙!L162&lt;&gt;"",プリントTシャツ・ポロシャツ・ハッピ専用注文用紙!A162,"")</f>
        <v/>
      </c>
      <c r="C165" t="str">
        <f>IF(プリントTシャツ・ポロシャツ・ハッピ専用注文用紙!L162&lt;&gt;"",プリントTシャツ・ポロシャツ・ハッピ専用注文用紙!L162,"")</f>
        <v/>
      </c>
    </row>
    <row r="166" spans="1:3" x14ac:dyDescent="0.4">
      <c r="A166" t="str">
        <f>IF(B166="","",MAX($A$1:A165)+1)</f>
        <v/>
      </c>
      <c r="B166" t="str">
        <f>IF(プリントTシャツ・ポロシャツ・ハッピ専用注文用紙!L163&lt;&gt;"",プリントTシャツ・ポロシャツ・ハッピ専用注文用紙!A163,"")</f>
        <v/>
      </c>
      <c r="C166" t="str">
        <f>IF(プリントTシャツ・ポロシャツ・ハッピ専用注文用紙!L163&lt;&gt;"",プリントTシャツ・ポロシャツ・ハッピ専用注文用紙!L163,"")</f>
        <v/>
      </c>
    </row>
    <row r="167" spans="1:3" x14ac:dyDescent="0.4">
      <c r="A167" t="str">
        <f>IF(B167="","",MAX($A$1:A166)+1)</f>
        <v/>
      </c>
      <c r="B167" t="str">
        <f>IF(プリントTシャツ・ポロシャツ・ハッピ専用注文用紙!L164&lt;&gt;"",プリントTシャツ・ポロシャツ・ハッピ専用注文用紙!A164,"")</f>
        <v/>
      </c>
      <c r="C167" t="str">
        <f>IF(プリントTシャツ・ポロシャツ・ハッピ専用注文用紙!L164&lt;&gt;"",プリントTシャツ・ポロシャツ・ハッピ専用注文用紙!L164,"")</f>
        <v/>
      </c>
    </row>
    <row r="168" spans="1:3" x14ac:dyDescent="0.4">
      <c r="A168" t="str">
        <f>IF(B168="","",MAX($A$1:A167)+1)</f>
        <v/>
      </c>
      <c r="B168" t="str">
        <f>IF(プリントTシャツ・ポロシャツ・ハッピ専用注文用紙!L165&lt;&gt;"",プリントTシャツ・ポロシャツ・ハッピ専用注文用紙!A165,"")</f>
        <v/>
      </c>
      <c r="C168" t="str">
        <f>IF(プリントTシャツ・ポロシャツ・ハッピ専用注文用紙!L165&lt;&gt;"",プリントTシャツ・ポロシャツ・ハッピ専用注文用紙!L165,"")</f>
        <v/>
      </c>
    </row>
    <row r="169" spans="1:3" x14ac:dyDescent="0.4">
      <c r="A169" t="str">
        <f>IF(B169="","",MAX($A$1:A168)+1)</f>
        <v/>
      </c>
      <c r="B169" t="str">
        <f>IF(プリントTシャツ・ポロシャツ・ハッピ専用注文用紙!L166&lt;&gt;"",プリントTシャツ・ポロシャツ・ハッピ専用注文用紙!A166,"")</f>
        <v/>
      </c>
      <c r="C169" t="str">
        <f>IF(プリントTシャツ・ポロシャツ・ハッピ専用注文用紙!L166&lt;&gt;"",プリントTシャツ・ポロシャツ・ハッピ専用注文用紙!L166,"")</f>
        <v/>
      </c>
    </row>
    <row r="170" spans="1:3" x14ac:dyDescent="0.4">
      <c r="A170" t="str">
        <f>IF(B170="","",MAX($A$1:A169)+1)</f>
        <v/>
      </c>
      <c r="B170" t="str">
        <f>IF(プリントTシャツ・ポロシャツ・ハッピ専用注文用紙!L167&lt;&gt;"",プリントTシャツ・ポロシャツ・ハッピ専用注文用紙!A167,"")</f>
        <v/>
      </c>
      <c r="C170" t="str">
        <f>IF(プリントTシャツ・ポロシャツ・ハッピ専用注文用紙!L167&lt;&gt;"",プリントTシャツ・ポロシャツ・ハッピ専用注文用紙!L167,"")</f>
        <v/>
      </c>
    </row>
    <row r="171" spans="1:3" x14ac:dyDescent="0.4">
      <c r="A171" t="str">
        <f>IF(B171="","",MAX($A$1:A170)+1)</f>
        <v/>
      </c>
      <c r="B171" t="str">
        <f>IF(プリントTシャツ・ポロシャツ・ハッピ専用注文用紙!L168&lt;&gt;"",プリントTシャツ・ポロシャツ・ハッピ専用注文用紙!A168,"")</f>
        <v/>
      </c>
      <c r="C171" t="str">
        <f>IF(プリントTシャツ・ポロシャツ・ハッピ専用注文用紙!L168&lt;&gt;"",プリントTシャツ・ポロシャツ・ハッピ専用注文用紙!L168,"")</f>
        <v/>
      </c>
    </row>
    <row r="172" spans="1:3" x14ac:dyDescent="0.4">
      <c r="A172" t="str">
        <f>IF(B172="","",MAX($A$1:A171)+1)</f>
        <v/>
      </c>
      <c r="B172" t="str">
        <f>IF(プリントTシャツ・ポロシャツ・ハッピ専用注文用紙!L169&lt;&gt;"",プリントTシャツ・ポロシャツ・ハッピ専用注文用紙!A169,"")</f>
        <v/>
      </c>
      <c r="C172" t="str">
        <f>IF(プリントTシャツ・ポロシャツ・ハッピ専用注文用紙!L169&lt;&gt;"",プリントTシャツ・ポロシャツ・ハッピ専用注文用紙!L169,"")</f>
        <v/>
      </c>
    </row>
    <row r="173" spans="1:3" x14ac:dyDescent="0.4">
      <c r="A173" t="str">
        <f>IF(B173="","",MAX($A$1:A172)+1)</f>
        <v/>
      </c>
      <c r="B173" t="str">
        <f>IF(プリントTシャツ・ポロシャツ・ハッピ専用注文用紙!L170&lt;&gt;"",プリントTシャツ・ポロシャツ・ハッピ専用注文用紙!A170,"")</f>
        <v/>
      </c>
      <c r="C173" t="str">
        <f>IF(プリントTシャツ・ポロシャツ・ハッピ専用注文用紙!L170&lt;&gt;"",プリントTシャツ・ポロシャツ・ハッピ専用注文用紙!L170,"")</f>
        <v/>
      </c>
    </row>
    <row r="174" spans="1:3" x14ac:dyDescent="0.4">
      <c r="A174" t="str">
        <f>IF(B174="","",MAX($A$1:A173)+1)</f>
        <v/>
      </c>
      <c r="B174" t="str">
        <f>IF(プリントTシャツ・ポロシャツ・ハッピ専用注文用紙!L171&lt;&gt;"",プリントTシャツ・ポロシャツ・ハッピ専用注文用紙!A171,"")</f>
        <v/>
      </c>
      <c r="C174" t="str">
        <f>IF(プリントTシャツ・ポロシャツ・ハッピ専用注文用紙!L171&lt;&gt;"",プリントTシャツ・ポロシャツ・ハッピ専用注文用紙!L171,"")</f>
        <v/>
      </c>
    </row>
    <row r="175" spans="1:3" x14ac:dyDescent="0.4">
      <c r="A175" t="str">
        <f>IF(B175="","",MAX($A$1:A174)+1)</f>
        <v/>
      </c>
      <c r="B175" t="str">
        <f>IF(プリントTシャツ・ポロシャツ・ハッピ専用注文用紙!L172&lt;&gt;"",プリントTシャツ・ポロシャツ・ハッピ専用注文用紙!A172,"")</f>
        <v/>
      </c>
      <c r="C175" t="str">
        <f>IF(プリントTシャツ・ポロシャツ・ハッピ専用注文用紙!L172&lt;&gt;"",プリントTシャツ・ポロシャツ・ハッピ専用注文用紙!L172,"")</f>
        <v/>
      </c>
    </row>
    <row r="176" spans="1:3" x14ac:dyDescent="0.4">
      <c r="A176" t="str">
        <f>IF(B176="","",MAX($A$1:A175)+1)</f>
        <v/>
      </c>
      <c r="B176" t="str">
        <f>IF(プリントTシャツ・ポロシャツ・ハッピ専用注文用紙!L173&lt;&gt;"",プリントTシャツ・ポロシャツ・ハッピ専用注文用紙!A173,"")</f>
        <v/>
      </c>
      <c r="C176" t="str">
        <f>IF(プリントTシャツ・ポロシャツ・ハッピ専用注文用紙!L173&lt;&gt;"",プリントTシャツ・ポロシャツ・ハッピ専用注文用紙!L173,"")</f>
        <v/>
      </c>
    </row>
    <row r="177" spans="1:3" x14ac:dyDescent="0.4">
      <c r="A177" t="str">
        <f>IF(B177="","",MAX($A$1:A176)+1)</f>
        <v/>
      </c>
      <c r="B177" t="str">
        <f>IF(プリントTシャツ・ポロシャツ・ハッピ専用注文用紙!L174&lt;&gt;"",プリントTシャツ・ポロシャツ・ハッピ専用注文用紙!A174,"")</f>
        <v/>
      </c>
      <c r="C177" t="str">
        <f>IF(プリントTシャツ・ポロシャツ・ハッピ専用注文用紙!L174&lt;&gt;"",プリントTシャツ・ポロシャツ・ハッピ専用注文用紙!L174,"")</f>
        <v/>
      </c>
    </row>
    <row r="178" spans="1:3" x14ac:dyDescent="0.4">
      <c r="A178" t="str">
        <f>IF(B178="","",MAX($A$1:A177)+1)</f>
        <v/>
      </c>
      <c r="B178" t="str">
        <f>IF(プリントTシャツ・ポロシャツ・ハッピ専用注文用紙!L175&lt;&gt;"",プリントTシャツ・ポロシャツ・ハッピ専用注文用紙!A175,"")</f>
        <v/>
      </c>
      <c r="C178" t="str">
        <f>IF(プリントTシャツ・ポロシャツ・ハッピ専用注文用紙!L175&lt;&gt;"",プリントTシャツ・ポロシャツ・ハッピ専用注文用紙!L175,"")</f>
        <v/>
      </c>
    </row>
    <row r="179" spans="1:3" x14ac:dyDescent="0.4">
      <c r="A179" t="str">
        <f>IF(B179="","",MAX($A$1:A178)+1)</f>
        <v/>
      </c>
      <c r="B179" t="str">
        <f>IF(プリントTシャツ・ポロシャツ・ハッピ専用注文用紙!L176&lt;&gt;"",プリントTシャツ・ポロシャツ・ハッピ専用注文用紙!A176,"")</f>
        <v/>
      </c>
      <c r="C179" t="str">
        <f>IF(プリントTシャツ・ポロシャツ・ハッピ専用注文用紙!L176&lt;&gt;"",プリントTシャツ・ポロシャツ・ハッピ専用注文用紙!L176,"")</f>
        <v/>
      </c>
    </row>
    <row r="180" spans="1:3" x14ac:dyDescent="0.4">
      <c r="A180" t="str">
        <f>IF(B180="","",MAX($A$1:A179)+1)</f>
        <v/>
      </c>
      <c r="B180" t="str">
        <f>IF(プリントTシャツ・ポロシャツ・ハッピ専用注文用紙!L177&lt;&gt;"",プリントTシャツ・ポロシャツ・ハッピ専用注文用紙!A177,"")</f>
        <v/>
      </c>
      <c r="C180" t="str">
        <f>IF(プリントTシャツ・ポロシャツ・ハッピ専用注文用紙!L177&lt;&gt;"",プリントTシャツ・ポロシャツ・ハッピ専用注文用紙!L177,"")</f>
        <v/>
      </c>
    </row>
    <row r="181" spans="1:3" x14ac:dyDescent="0.4">
      <c r="A181" t="str">
        <f>IF(B181="","",MAX($A$1:A180)+1)</f>
        <v/>
      </c>
      <c r="B181" t="str">
        <f>IF(プリントTシャツ・ポロシャツ・ハッピ専用注文用紙!L178&lt;&gt;"",プリントTシャツ・ポロシャツ・ハッピ専用注文用紙!A178,"")</f>
        <v/>
      </c>
      <c r="C181" t="str">
        <f>IF(プリントTシャツ・ポロシャツ・ハッピ専用注文用紙!L178&lt;&gt;"",プリントTシャツ・ポロシャツ・ハッピ専用注文用紙!L178,"")</f>
        <v/>
      </c>
    </row>
    <row r="182" spans="1:3" x14ac:dyDescent="0.4">
      <c r="A182" t="str">
        <f>IF(B182="","",MAX($A$1:A181)+1)</f>
        <v/>
      </c>
      <c r="B182" t="str">
        <f>IF(プリントTシャツ・ポロシャツ・ハッピ専用注文用紙!L179&lt;&gt;"",プリントTシャツ・ポロシャツ・ハッピ専用注文用紙!A179,"")</f>
        <v/>
      </c>
      <c r="C182" t="str">
        <f>IF(プリントTシャツ・ポロシャツ・ハッピ専用注文用紙!L179&lt;&gt;"",プリントTシャツ・ポロシャツ・ハッピ専用注文用紙!L179,"")</f>
        <v/>
      </c>
    </row>
    <row r="183" spans="1:3" x14ac:dyDescent="0.4">
      <c r="A183" t="str">
        <f>IF(B183="","",MAX($A$1:A182)+1)</f>
        <v/>
      </c>
      <c r="B183" t="str">
        <f>IF(プリントTシャツ・ポロシャツ・ハッピ専用注文用紙!L180&lt;&gt;"",プリントTシャツ・ポロシャツ・ハッピ専用注文用紙!A180,"")</f>
        <v/>
      </c>
      <c r="C183" t="str">
        <f>IF(プリントTシャツ・ポロシャツ・ハッピ専用注文用紙!L180&lt;&gt;"",プリントTシャツ・ポロシャツ・ハッピ専用注文用紙!L180,"")</f>
        <v/>
      </c>
    </row>
    <row r="184" spans="1:3" x14ac:dyDescent="0.4">
      <c r="A184" t="str">
        <f>IF(B184="","",MAX($A$1:A183)+1)</f>
        <v/>
      </c>
      <c r="B184" t="str">
        <f>IF(プリントTシャツ・ポロシャツ・ハッピ専用注文用紙!L181&lt;&gt;"",プリントTシャツ・ポロシャツ・ハッピ専用注文用紙!A181,"")</f>
        <v/>
      </c>
      <c r="C184" t="str">
        <f>IF(プリントTシャツ・ポロシャツ・ハッピ専用注文用紙!L181&lt;&gt;"",プリントTシャツ・ポロシャツ・ハッピ専用注文用紙!L181,"")</f>
        <v/>
      </c>
    </row>
    <row r="185" spans="1:3" x14ac:dyDescent="0.4">
      <c r="A185" t="str">
        <f>IF(B185="","",MAX($A$1:A184)+1)</f>
        <v/>
      </c>
      <c r="B185" t="str">
        <f>IF(プリントTシャツ・ポロシャツ・ハッピ専用注文用紙!L182&lt;&gt;"",プリントTシャツ・ポロシャツ・ハッピ専用注文用紙!A182,"")</f>
        <v/>
      </c>
      <c r="C185" t="str">
        <f>IF(プリントTシャツ・ポロシャツ・ハッピ専用注文用紙!L182&lt;&gt;"",プリントTシャツ・ポロシャツ・ハッピ専用注文用紙!L182,"")</f>
        <v/>
      </c>
    </row>
    <row r="186" spans="1:3" x14ac:dyDescent="0.4">
      <c r="A186" t="str">
        <f>IF(B186="","",MAX($A$1:A185)+1)</f>
        <v/>
      </c>
      <c r="B186" t="str">
        <f>IF(プリントTシャツ・ポロシャツ・ハッピ専用注文用紙!L183&lt;&gt;"",プリントTシャツ・ポロシャツ・ハッピ専用注文用紙!A183,"")</f>
        <v/>
      </c>
      <c r="C186" t="str">
        <f>IF(プリントTシャツ・ポロシャツ・ハッピ専用注文用紙!L183&lt;&gt;"",プリントTシャツ・ポロシャツ・ハッピ専用注文用紙!L183,"")</f>
        <v/>
      </c>
    </row>
    <row r="187" spans="1:3" x14ac:dyDescent="0.4">
      <c r="A187" t="str">
        <f>IF(B187="","",MAX($A$1:A186)+1)</f>
        <v/>
      </c>
      <c r="B187" t="str">
        <f>IF(プリントTシャツ・ポロシャツ・ハッピ専用注文用紙!L184&lt;&gt;"",プリントTシャツ・ポロシャツ・ハッピ専用注文用紙!A184,"")</f>
        <v/>
      </c>
      <c r="C187" t="str">
        <f>IF(プリントTシャツ・ポロシャツ・ハッピ専用注文用紙!L184&lt;&gt;"",プリントTシャツ・ポロシャツ・ハッピ専用注文用紙!L184,"")</f>
        <v/>
      </c>
    </row>
    <row r="188" spans="1:3" x14ac:dyDescent="0.4">
      <c r="A188" t="str">
        <f>IF(B188="","",MAX($A$1:A187)+1)</f>
        <v/>
      </c>
      <c r="B188" t="str">
        <f>IF(プリントTシャツ・ポロシャツ・ハッピ専用注文用紙!L185&lt;&gt;"",プリントTシャツ・ポロシャツ・ハッピ専用注文用紙!A185,"")</f>
        <v/>
      </c>
      <c r="C188" t="str">
        <f>IF(プリントTシャツ・ポロシャツ・ハッピ専用注文用紙!L185&lt;&gt;"",プリントTシャツ・ポロシャツ・ハッピ専用注文用紙!L185,"")</f>
        <v/>
      </c>
    </row>
    <row r="189" spans="1:3" x14ac:dyDescent="0.4">
      <c r="A189" t="str">
        <f>IF(B189="","",MAX($A$1:A188)+1)</f>
        <v/>
      </c>
      <c r="B189" t="str">
        <f>IF(プリントTシャツ・ポロシャツ・ハッピ専用注文用紙!L186&lt;&gt;"",プリントTシャツ・ポロシャツ・ハッピ専用注文用紙!A186,"")</f>
        <v/>
      </c>
      <c r="C189" t="str">
        <f>IF(プリントTシャツ・ポロシャツ・ハッピ専用注文用紙!L186&lt;&gt;"",プリントTシャツ・ポロシャツ・ハッピ専用注文用紙!L186,"")</f>
        <v/>
      </c>
    </row>
    <row r="190" spans="1:3" x14ac:dyDescent="0.4">
      <c r="A190" t="str">
        <f>IF(B190="","",MAX($A$1:A189)+1)</f>
        <v/>
      </c>
      <c r="B190" t="str">
        <f>IF(プリントTシャツ・ポロシャツ・ハッピ専用注文用紙!L187&lt;&gt;"",プリントTシャツ・ポロシャツ・ハッピ専用注文用紙!A187,"")</f>
        <v/>
      </c>
      <c r="C190" t="str">
        <f>IF(プリントTシャツ・ポロシャツ・ハッピ専用注文用紙!L187&lt;&gt;"",プリントTシャツ・ポロシャツ・ハッピ専用注文用紙!L187,"")</f>
        <v/>
      </c>
    </row>
    <row r="191" spans="1:3" x14ac:dyDescent="0.4">
      <c r="A191" t="str">
        <f>IF(B191="","",MAX($A$1:A190)+1)</f>
        <v/>
      </c>
      <c r="B191" t="str">
        <f>IF(プリントTシャツ・ポロシャツ・ハッピ専用注文用紙!L188&lt;&gt;"",プリントTシャツ・ポロシャツ・ハッピ専用注文用紙!A188,"")</f>
        <v/>
      </c>
      <c r="C191" t="str">
        <f>IF(プリントTシャツ・ポロシャツ・ハッピ専用注文用紙!L188&lt;&gt;"",プリントTシャツ・ポロシャツ・ハッピ専用注文用紙!L188,"")</f>
        <v/>
      </c>
    </row>
    <row r="192" spans="1:3" x14ac:dyDescent="0.4">
      <c r="A192" t="str">
        <f>IF(B192="","",MAX($A$1:A191)+1)</f>
        <v/>
      </c>
      <c r="B192" t="str">
        <f>IF(プリントTシャツ・ポロシャツ・ハッピ専用注文用紙!L189&lt;&gt;"",プリントTシャツ・ポロシャツ・ハッピ専用注文用紙!A189,"")</f>
        <v/>
      </c>
      <c r="C192" t="str">
        <f>IF(プリントTシャツ・ポロシャツ・ハッピ専用注文用紙!L189&lt;&gt;"",プリントTシャツ・ポロシャツ・ハッピ専用注文用紙!L189,"")</f>
        <v/>
      </c>
    </row>
    <row r="193" spans="1:3" x14ac:dyDescent="0.4">
      <c r="A193" t="str">
        <f>IF(B193="","",MAX($A$1:A192)+1)</f>
        <v/>
      </c>
      <c r="B193" t="str">
        <f>IF(プリントTシャツ・ポロシャツ・ハッピ専用注文用紙!L190&lt;&gt;"",プリントTシャツ・ポロシャツ・ハッピ専用注文用紙!A190,"")</f>
        <v/>
      </c>
      <c r="C193" t="str">
        <f>IF(プリントTシャツ・ポロシャツ・ハッピ専用注文用紙!L190&lt;&gt;"",プリントTシャツ・ポロシャツ・ハッピ専用注文用紙!L190,"")</f>
        <v/>
      </c>
    </row>
    <row r="194" spans="1:3" x14ac:dyDescent="0.4">
      <c r="A194" t="str">
        <f>IF(B194="","",MAX($A$1:A193)+1)</f>
        <v/>
      </c>
      <c r="B194" t="str">
        <f>IF(プリントTシャツ・ポロシャツ・ハッピ専用注文用紙!L191&lt;&gt;"",プリントTシャツ・ポロシャツ・ハッピ専用注文用紙!A191,"")</f>
        <v/>
      </c>
      <c r="C194" t="str">
        <f>IF(プリントTシャツ・ポロシャツ・ハッピ専用注文用紙!L191&lt;&gt;"",プリントTシャツ・ポロシャツ・ハッピ専用注文用紙!L191,"")</f>
        <v/>
      </c>
    </row>
    <row r="195" spans="1:3" x14ac:dyDescent="0.4">
      <c r="A195" t="str">
        <f>IF(B195="","",MAX($A$1:A194)+1)</f>
        <v/>
      </c>
      <c r="B195" t="str">
        <f>IF(プリントTシャツ・ポロシャツ・ハッピ専用注文用紙!L192&lt;&gt;"",プリントTシャツ・ポロシャツ・ハッピ専用注文用紙!A192,"")</f>
        <v/>
      </c>
      <c r="C195" t="str">
        <f>IF(プリントTシャツ・ポロシャツ・ハッピ専用注文用紙!L192&lt;&gt;"",プリントTシャツ・ポロシャツ・ハッピ専用注文用紙!L192,"")</f>
        <v/>
      </c>
    </row>
    <row r="196" spans="1:3" x14ac:dyDescent="0.4">
      <c r="A196" t="str">
        <f>IF(B196="","",MAX($A$1:A195)+1)</f>
        <v/>
      </c>
      <c r="B196" t="str">
        <f>IF(プリントTシャツ・ポロシャツ・ハッピ専用注文用紙!L193&lt;&gt;"",プリントTシャツ・ポロシャツ・ハッピ専用注文用紙!A193,"")</f>
        <v/>
      </c>
      <c r="C196" t="str">
        <f>IF(プリントTシャツ・ポロシャツ・ハッピ専用注文用紙!L193&lt;&gt;"",プリントTシャツ・ポロシャツ・ハッピ専用注文用紙!L193,"")</f>
        <v/>
      </c>
    </row>
    <row r="197" spans="1:3" x14ac:dyDescent="0.4">
      <c r="A197" t="str">
        <f>IF(B197="","",MAX($A$1:A196)+1)</f>
        <v/>
      </c>
      <c r="B197" t="str">
        <f>IF(プリントTシャツ・ポロシャツ・ハッピ専用注文用紙!L194&lt;&gt;"",プリントTシャツ・ポロシャツ・ハッピ専用注文用紙!A194,"")</f>
        <v/>
      </c>
      <c r="C197" t="str">
        <f>IF(プリントTシャツ・ポロシャツ・ハッピ専用注文用紙!L194&lt;&gt;"",プリントTシャツ・ポロシャツ・ハッピ専用注文用紙!L194,"")</f>
        <v/>
      </c>
    </row>
    <row r="198" spans="1:3" x14ac:dyDescent="0.4">
      <c r="A198" t="str">
        <f>IF(B198="","",MAX($A$1:A197)+1)</f>
        <v/>
      </c>
      <c r="B198" t="str">
        <f>IF(プリントTシャツ・ポロシャツ・ハッピ専用注文用紙!L195&lt;&gt;"",プリントTシャツ・ポロシャツ・ハッピ専用注文用紙!A195,"")</f>
        <v/>
      </c>
      <c r="C198" t="str">
        <f>IF(プリントTシャツ・ポロシャツ・ハッピ専用注文用紙!L195&lt;&gt;"",プリントTシャツ・ポロシャツ・ハッピ専用注文用紙!L195,"")</f>
        <v/>
      </c>
    </row>
    <row r="199" spans="1:3" x14ac:dyDescent="0.4">
      <c r="A199" t="str">
        <f>IF(B199="","",MAX($A$1:A198)+1)</f>
        <v/>
      </c>
      <c r="B199" t="str">
        <f>IF(プリントTシャツ・ポロシャツ・ハッピ専用注文用紙!L196&lt;&gt;"",プリントTシャツ・ポロシャツ・ハッピ専用注文用紙!A196,"")</f>
        <v/>
      </c>
      <c r="C199" t="str">
        <f>IF(プリントTシャツ・ポロシャツ・ハッピ専用注文用紙!L196&lt;&gt;"",プリントTシャツ・ポロシャツ・ハッピ専用注文用紙!L196,"")</f>
        <v/>
      </c>
    </row>
    <row r="200" spans="1:3" x14ac:dyDescent="0.4">
      <c r="A200" t="str">
        <f>IF(B200="","",MAX($A$1:A199)+1)</f>
        <v/>
      </c>
      <c r="B200" t="str">
        <f>IF(プリントTシャツ・ポロシャツ・ハッピ専用注文用紙!L197&lt;&gt;"",プリントTシャツ・ポロシャツ・ハッピ専用注文用紙!A197,"")</f>
        <v/>
      </c>
      <c r="C200" t="str">
        <f>IF(プリントTシャツ・ポロシャツ・ハッピ専用注文用紙!L197&lt;&gt;"",プリントTシャツ・ポロシャツ・ハッピ専用注文用紙!L197,"")</f>
        <v/>
      </c>
    </row>
    <row r="201" spans="1:3" x14ac:dyDescent="0.4">
      <c r="A201" t="str">
        <f>IF(B201="","",MAX($A$1:A200)+1)</f>
        <v/>
      </c>
      <c r="B201" t="str">
        <f>IF(プリントTシャツ・ポロシャツ・ハッピ専用注文用紙!L198&lt;&gt;"",プリントTシャツ・ポロシャツ・ハッピ専用注文用紙!A198,"")</f>
        <v/>
      </c>
      <c r="C201" t="str">
        <f>IF(プリントTシャツ・ポロシャツ・ハッピ専用注文用紙!L198&lt;&gt;"",プリントTシャツ・ポロシャツ・ハッピ専用注文用紙!L198,"")</f>
        <v/>
      </c>
    </row>
    <row r="202" spans="1:3" x14ac:dyDescent="0.4">
      <c r="A202" t="str">
        <f>IF(B202="","",MAX($A$1:A201)+1)</f>
        <v/>
      </c>
      <c r="B202" t="str">
        <f>IF(プリントTシャツ・ポロシャツ・ハッピ専用注文用紙!L199&lt;&gt;"",プリントTシャツ・ポロシャツ・ハッピ専用注文用紙!A199,"")</f>
        <v/>
      </c>
      <c r="C202" t="str">
        <f>IF(プリントTシャツ・ポロシャツ・ハッピ専用注文用紙!L199&lt;&gt;"",プリントTシャツ・ポロシャツ・ハッピ専用注文用紙!L199,"")</f>
        <v/>
      </c>
    </row>
    <row r="203" spans="1:3" x14ac:dyDescent="0.4">
      <c r="A203" t="str">
        <f>IF(B203="","",MAX($A$1:A202)+1)</f>
        <v/>
      </c>
      <c r="B203" t="str">
        <f>IF(プリントTシャツ・ポロシャツ・ハッピ専用注文用紙!L200&lt;&gt;"",プリントTシャツ・ポロシャツ・ハッピ専用注文用紙!A200,"")</f>
        <v/>
      </c>
      <c r="C203" t="str">
        <f>IF(プリントTシャツ・ポロシャツ・ハッピ専用注文用紙!L200&lt;&gt;"",プリントTシャツ・ポロシャツ・ハッピ専用注文用紙!L200,"")</f>
        <v/>
      </c>
    </row>
    <row r="204" spans="1:3" x14ac:dyDescent="0.4">
      <c r="A204" t="str">
        <f>IF(B204="","",MAX($A$1:A203)+1)</f>
        <v/>
      </c>
      <c r="B204" t="str">
        <f>IF(プリントTシャツ・ポロシャツ・ハッピ専用注文用紙!L201&lt;&gt;"",プリントTシャツ・ポロシャツ・ハッピ専用注文用紙!A201,"")</f>
        <v/>
      </c>
      <c r="C204" t="str">
        <f>IF(プリントTシャツ・ポロシャツ・ハッピ専用注文用紙!L201&lt;&gt;"",プリントTシャツ・ポロシャツ・ハッピ専用注文用紙!L201,"")</f>
        <v/>
      </c>
    </row>
    <row r="205" spans="1:3" x14ac:dyDescent="0.4">
      <c r="A205" t="str">
        <f>IF(B205="","",MAX($A$1:A204)+1)</f>
        <v/>
      </c>
      <c r="B205" t="str">
        <f>IF(プリントTシャツ・ポロシャツ・ハッピ専用注文用紙!L202&lt;&gt;"",プリントTシャツ・ポロシャツ・ハッピ専用注文用紙!A202,"")</f>
        <v/>
      </c>
      <c r="C205" t="str">
        <f>IF(プリントTシャツ・ポロシャツ・ハッピ専用注文用紙!L202&lt;&gt;"",プリントTシャツ・ポロシャツ・ハッピ専用注文用紙!L202,"")</f>
        <v/>
      </c>
    </row>
    <row r="206" spans="1:3" x14ac:dyDescent="0.4">
      <c r="A206" t="str">
        <f>IF(B206="","",MAX($A$1:A205)+1)</f>
        <v/>
      </c>
      <c r="B206" t="str">
        <f>IF(プリントTシャツ・ポロシャツ・ハッピ専用注文用紙!L203&lt;&gt;"",プリントTシャツ・ポロシャツ・ハッピ専用注文用紙!A203,"")</f>
        <v/>
      </c>
      <c r="C206" t="str">
        <f>IF(プリントTシャツ・ポロシャツ・ハッピ専用注文用紙!L203&lt;&gt;"",プリントTシャツ・ポロシャツ・ハッピ専用注文用紙!L203,"")</f>
        <v/>
      </c>
    </row>
    <row r="207" spans="1:3" x14ac:dyDescent="0.4">
      <c r="A207" t="str">
        <f>IF(B207="","",MAX($A$1:A206)+1)</f>
        <v/>
      </c>
      <c r="B207" t="str">
        <f>IF(プリントTシャツ・ポロシャツ・ハッピ専用注文用紙!L204&lt;&gt;"",プリントTシャツ・ポロシャツ・ハッピ専用注文用紙!A204,"")</f>
        <v/>
      </c>
      <c r="C207" t="str">
        <f>IF(プリントTシャツ・ポロシャツ・ハッピ専用注文用紙!L204&lt;&gt;"",プリントTシャツ・ポロシャツ・ハッピ専用注文用紙!L204,"")</f>
        <v/>
      </c>
    </row>
    <row r="208" spans="1:3" x14ac:dyDescent="0.4">
      <c r="A208" t="str">
        <f>IF(B208="","",MAX($A$1:A207)+1)</f>
        <v/>
      </c>
      <c r="B208" t="str">
        <f>IF(プリントTシャツ・ポロシャツ・ハッピ専用注文用紙!L205&lt;&gt;"",プリントTシャツ・ポロシャツ・ハッピ専用注文用紙!A205,"")</f>
        <v/>
      </c>
      <c r="C208" t="str">
        <f>IF(プリントTシャツ・ポロシャツ・ハッピ専用注文用紙!L205&lt;&gt;"",プリントTシャツ・ポロシャツ・ハッピ専用注文用紙!L205,"")</f>
        <v/>
      </c>
    </row>
    <row r="209" spans="1:2" x14ac:dyDescent="0.4">
      <c r="A209" t="str">
        <f>IF(B209="","",MAX($A$1:A208)+1)</f>
        <v/>
      </c>
      <c r="B209" t="str">
        <f>IF(プリントTシャツ・ポロシャツ・ハッピ専用注文用紙!L206&lt;&gt;"",プリントTシャツ・ポロシャツ・ハッピ専用注文用紙!A206,"")</f>
        <v/>
      </c>
    </row>
    <row r="210" spans="1:2" x14ac:dyDescent="0.4">
      <c r="A210" t="str">
        <f>IF(B210="","",MAX($A$1:A209)+1)</f>
        <v/>
      </c>
      <c r="B210" t="str">
        <f>IF(プリントTシャツ・ポロシャツ・ハッピ専用注文用紙!L207&lt;&gt;"",プリントTシャツ・ポロシャツ・ハッピ専用注文用紙!A207,"")</f>
        <v/>
      </c>
    </row>
    <row r="211" spans="1:2" x14ac:dyDescent="0.4">
      <c r="A211" t="str">
        <f>IF(B211="","",MAX($A$1:A210)+1)</f>
        <v/>
      </c>
      <c r="B211" t="str">
        <f>IF(プリントTシャツ・ポロシャツ・ハッピ専用注文用紙!L208&lt;&gt;"",プリントTシャツ・ポロシャツ・ハッピ専用注文用紙!A208,"")</f>
        <v/>
      </c>
    </row>
    <row r="212" spans="1:2" x14ac:dyDescent="0.4">
      <c r="A212" t="str">
        <f>IF(B212="","",MAX($A$1:A211)+1)</f>
        <v/>
      </c>
      <c r="B212" t="str">
        <f>IF(プリントTシャツ・ポロシャツ・ハッピ専用注文用紙!L209&lt;&gt;"",プリントTシャツ・ポロシャツ・ハッピ専用注文用紙!A209,"")</f>
        <v/>
      </c>
    </row>
  </sheetData>
  <phoneticPr fontId="1"/>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15"/>
  <sheetViews>
    <sheetView workbookViewId="0"/>
  </sheetViews>
  <sheetFormatPr defaultRowHeight="18.75" x14ac:dyDescent="0.4"/>
  <cols>
    <col min="2" max="2" width="8.375" customWidth="1"/>
    <col min="3" max="3" width="67.125" bestFit="1" customWidth="1"/>
    <col min="4" max="4" width="13" bestFit="1" customWidth="1"/>
  </cols>
  <sheetData>
    <row r="1" spans="1:4" x14ac:dyDescent="0.4">
      <c r="A1" t="s">
        <v>27</v>
      </c>
      <c r="B1" t="s">
        <v>114</v>
      </c>
      <c r="C1" t="s">
        <v>28</v>
      </c>
      <c r="D1" t="s">
        <v>113</v>
      </c>
    </row>
    <row r="2" spans="1:4" x14ac:dyDescent="0.4">
      <c r="A2" s="24">
        <v>38000</v>
      </c>
      <c r="C2" t="s">
        <v>107</v>
      </c>
      <c r="D2" t="s">
        <v>116</v>
      </c>
    </row>
    <row r="3" spans="1:4" x14ac:dyDescent="0.4">
      <c r="A3" s="24">
        <v>38001</v>
      </c>
      <c r="C3" t="s">
        <v>108</v>
      </c>
      <c r="D3" t="s">
        <v>116</v>
      </c>
    </row>
    <row r="4" spans="1:4" x14ac:dyDescent="0.4">
      <c r="A4" s="24">
        <v>38002</v>
      </c>
      <c r="C4" t="s">
        <v>109</v>
      </c>
      <c r="D4" t="s">
        <v>116</v>
      </c>
    </row>
    <row r="5" spans="1:4" x14ac:dyDescent="0.4">
      <c r="A5" s="24">
        <v>38003</v>
      </c>
      <c r="C5" t="s">
        <v>110</v>
      </c>
      <c r="D5" t="s">
        <v>116</v>
      </c>
    </row>
    <row r="6" spans="1:4" x14ac:dyDescent="0.4">
      <c r="A6" s="24">
        <v>38004</v>
      </c>
      <c r="C6" t="s">
        <v>117</v>
      </c>
      <c r="D6" t="s">
        <v>116</v>
      </c>
    </row>
    <row r="7" spans="1:4" x14ac:dyDescent="0.4">
      <c r="A7" s="24">
        <v>38005</v>
      </c>
      <c r="C7" t="s">
        <v>111</v>
      </c>
      <c r="D7" t="s">
        <v>116</v>
      </c>
    </row>
    <row r="8" spans="1:4" x14ac:dyDescent="0.4">
      <c r="A8" s="24">
        <v>38006</v>
      </c>
      <c r="B8" s="66"/>
      <c r="C8" t="s">
        <v>112</v>
      </c>
      <c r="D8" t="s">
        <v>116</v>
      </c>
    </row>
    <row r="9" spans="1:4" x14ac:dyDescent="0.4">
      <c r="A9" s="24">
        <v>38354</v>
      </c>
      <c r="C9" t="s">
        <v>118</v>
      </c>
      <c r="D9" t="s">
        <v>116</v>
      </c>
    </row>
    <row r="10" spans="1:4" x14ac:dyDescent="0.4">
      <c r="A10" s="24">
        <v>38355</v>
      </c>
      <c r="C10" t="s">
        <v>119</v>
      </c>
      <c r="D10" t="s">
        <v>116</v>
      </c>
    </row>
    <row r="11" spans="1:4" x14ac:dyDescent="0.4">
      <c r="A11" s="24">
        <v>38360</v>
      </c>
      <c r="C11" t="s">
        <v>120</v>
      </c>
      <c r="D11" t="s">
        <v>116</v>
      </c>
    </row>
    <row r="12" spans="1:4" x14ac:dyDescent="0.4">
      <c r="A12" s="24">
        <v>38361</v>
      </c>
      <c r="C12" t="s">
        <v>121</v>
      </c>
      <c r="D12" t="s">
        <v>116</v>
      </c>
    </row>
    <row r="13" spans="1:4" x14ac:dyDescent="0.4">
      <c r="A13" s="24">
        <v>38362</v>
      </c>
      <c r="C13" t="s">
        <v>122</v>
      </c>
      <c r="D13" t="s">
        <v>116</v>
      </c>
    </row>
    <row r="14" spans="1:4" x14ac:dyDescent="0.4">
      <c r="A14" s="24">
        <v>38363</v>
      </c>
      <c r="C14" t="s">
        <v>123</v>
      </c>
      <c r="D14" t="s">
        <v>116</v>
      </c>
    </row>
    <row r="15" spans="1:4" x14ac:dyDescent="0.4">
      <c r="A15" s="24">
        <v>38366</v>
      </c>
      <c r="C15" t="s">
        <v>124</v>
      </c>
      <c r="D15" t="s">
        <v>116</v>
      </c>
    </row>
    <row r="16" spans="1:4" x14ac:dyDescent="0.4">
      <c r="A16" s="24">
        <v>38367</v>
      </c>
      <c r="C16" t="s">
        <v>125</v>
      </c>
      <c r="D16" t="s">
        <v>116</v>
      </c>
    </row>
    <row r="17" spans="1:4" x14ac:dyDescent="0.4">
      <c r="A17" s="24">
        <v>38368</v>
      </c>
      <c r="C17" t="s">
        <v>126</v>
      </c>
      <c r="D17" t="s">
        <v>116</v>
      </c>
    </row>
    <row r="18" spans="1:4" x14ac:dyDescent="0.4">
      <c r="A18" s="24">
        <v>38369</v>
      </c>
      <c r="C18" t="s">
        <v>127</v>
      </c>
      <c r="D18" t="s">
        <v>116</v>
      </c>
    </row>
    <row r="19" spans="1:4" x14ac:dyDescent="0.4">
      <c r="A19" s="24">
        <v>38371</v>
      </c>
      <c r="C19" t="s">
        <v>128</v>
      </c>
      <c r="D19" t="s">
        <v>116</v>
      </c>
    </row>
    <row r="20" spans="1:4" x14ac:dyDescent="0.4">
      <c r="A20" s="24">
        <v>38372</v>
      </c>
      <c r="C20" t="s">
        <v>129</v>
      </c>
      <c r="D20" t="s">
        <v>116</v>
      </c>
    </row>
    <row r="21" spans="1:4" x14ac:dyDescent="0.4">
      <c r="A21" s="24">
        <v>38373</v>
      </c>
      <c r="C21" t="s">
        <v>130</v>
      </c>
      <c r="D21" t="s">
        <v>116</v>
      </c>
    </row>
    <row r="22" spans="1:4" x14ac:dyDescent="0.4">
      <c r="A22" s="24">
        <v>38378</v>
      </c>
      <c r="C22" t="s">
        <v>131</v>
      </c>
      <c r="D22" t="s">
        <v>116</v>
      </c>
    </row>
    <row r="23" spans="1:4" x14ac:dyDescent="0.4">
      <c r="A23" s="24">
        <v>38379</v>
      </c>
      <c r="C23" t="s">
        <v>132</v>
      </c>
      <c r="D23" t="s">
        <v>116</v>
      </c>
    </row>
    <row r="24" spans="1:4" x14ac:dyDescent="0.4">
      <c r="A24" s="24">
        <v>38382</v>
      </c>
      <c r="C24" t="s">
        <v>133</v>
      </c>
      <c r="D24" t="s">
        <v>116</v>
      </c>
    </row>
    <row r="25" spans="1:4" x14ac:dyDescent="0.4">
      <c r="A25" s="24">
        <v>38383</v>
      </c>
      <c r="C25" t="s">
        <v>134</v>
      </c>
      <c r="D25" t="s">
        <v>116</v>
      </c>
    </row>
    <row r="26" spans="1:4" x14ac:dyDescent="0.4">
      <c r="A26" s="24">
        <v>38384</v>
      </c>
      <c r="C26" t="s">
        <v>135</v>
      </c>
      <c r="D26" t="s">
        <v>116</v>
      </c>
    </row>
    <row r="27" spans="1:4" x14ac:dyDescent="0.4">
      <c r="A27" s="24">
        <v>38385</v>
      </c>
      <c r="C27" t="s">
        <v>136</v>
      </c>
      <c r="D27" t="s">
        <v>116</v>
      </c>
    </row>
    <row r="28" spans="1:4" x14ac:dyDescent="0.4">
      <c r="A28" s="24">
        <v>38386</v>
      </c>
      <c r="C28" t="s">
        <v>137</v>
      </c>
      <c r="D28" t="s">
        <v>116</v>
      </c>
    </row>
    <row r="29" spans="1:4" x14ac:dyDescent="0.4">
      <c r="A29" s="24">
        <v>38387</v>
      </c>
      <c r="C29" t="s">
        <v>138</v>
      </c>
      <c r="D29" t="s">
        <v>116</v>
      </c>
    </row>
    <row r="30" spans="1:4" x14ac:dyDescent="0.4">
      <c r="A30" s="24">
        <v>38388</v>
      </c>
      <c r="C30" t="s">
        <v>128</v>
      </c>
      <c r="D30" t="s">
        <v>116</v>
      </c>
    </row>
    <row r="31" spans="1:4" x14ac:dyDescent="0.4">
      <c r="A31" s="24">
        <v>38389</v>
      </c>
      <c r="C31" t="s">
        <v>139</v>
      </c>
      <c r="D31" t="s">
        <v>116</v>
      </c>
    </row>
    <row r="32" spans="1:4" x14ac:dyDescent="0.4">
      <c r="A32" s="24">
        <v>38390</v>
      </c>
      <c r="C32" t="s">
        <v>140</v>
      </c>
      <c r="D32" t="s">
        <v>116</v>
      </c>
    </row>
    <row r="33" spans="1:4" x14ac:dyDescent="0.4">
      <c r="A33" s="24">
        <v>38470</v>
      </c>
      <c r="C33" t="s">
        <v>141</v>
      </c>
      <c r="D33" t="s">
        <v>116</v>
      </c>
    </row>
    <row r="34" spans="1:4" x14ac:dyDescent="0.4">
      <c r="A34" s="24">
        <v>38471</v>
      </c>
      <c r="C34" t="s">
        <v>142</v>
      </c>
      <c r="D34" t="s">
        <v>116</v>
      </c>
    </row>
    <row r="35" spans="1:4" x14ac:dyDescent="0.4">
      <c r="A35" s="24">
        <v>38472</v>
      </c>
      <c r="C35" t="s">
        <v>143</v>
      </c>
      <c r="D35" t="s">
        <v>116</v>
      </c>
    </row>
    <row r="36" spans="1:4" x14ac:dyDescent="0.4">
      <c r="A36" s="24">
        <v>38473</v>
      </c>
      <c r="C36" t="s">
        <v>144</v>
      </c>
      <c r="D36" t="s">
        <v>116</v>
      </c>
    </row>
    <row r="37" spans="1:4" x14ac:dyDescent="0.4">
      <c r="A37" s="24">
        <v>38474</v>
      </c>
      <c r="C37" t="s">
        <v>145</v>
      </c>
      <c r="D37" t="s">
        <v>116</v>
      </c>
    </row>
    <row r="38" spans="1:4" x14ac:dyDescent="0.4">
      <c r="A38" s="24">
        <v>38475</v>
      </c>
      <c r="C38" t="s">
        <v>146</v>
      </c>
      <c r="D38" t="s">
        <v>116</v>
      </c>
    </row>
    <row r="39" spans="1:4" x14ac:dyDescent="0.4">
      <c r="A39" s="24">
        <v>38476</v>
      </c>
      <c r="C39" t="s">
        <v>147</v>
      </c>
      <c r="D39" t="s">
        <v>116</v>
      </c>
    </row>
    <row r="40" spans="1:4" x14ac:dyDescent="0.4">
      <c r="A40" s="24">
        <v>38477</v>
      </c>
      <c r="C40" t="s">
        <v>148</v>
      </c>
      <c r="D40" t="s">
        <v>116</v>
      </c>
    </row>
    <row r="41" spans="1:4" x14ac:dyDescent="0.4">
      <c r="A41" s="24">
        <v>38478</v>
      </c>
      <c r="C41" t="s">
        <v>149</v>
      </c>
      <c r="D41" t="s">
        <v>116</v>
      </c>
    </row>
    <row r="42" spans="1:4" x14ac:dyDescent="0.4">
      <c r="A42" s="24">
        <v>38479</v>
      </c>
      <c r="C42" t="s">
        <v>150</v>
      </c>
      <c r="D42" t="s">
        <v>116</v>
      </c>
    </row>
    <row r="43" spans="1:4" x14ac:dyDescent="0.4">
      <c r="A43" s="24">
        <v>38480</v>
      </c>
      <c r="C43" t="s">
        <v>151</v>
      </c>
      <c r="D43" t="s">
        <v>116</v>
      </c>
    </row>
    <row r="44" spans="1:4" x14ac:dyDescent="0.4">
      <c r="A44" s="24">
        <v>38481</v>
      </c>
      <c r="C44" t="s">
        <v>152</v>
      </c>
      <c r="D44" t="s">
        <v>116</v>
      </c>
    </row>
    <row r="45" spans="1:4" x14ac:dyDescent="0.4">
      <c r="A45" s="24">
        <v>38482</v>
      </c>
      <c r="C45" t="s">
        <v>153</v>
      </c>
      <c r="D45" t="s">
        <v>116</v>
      </c>
    </row>
    <row r="46" spans="1:4" x14ac:dyDescent="0.4">
      <c r="A46" s="24">
        <v>38483</v>
      </c>
      <c r="C46" t="s">
        <v>154</v>
      </c>
      <c r="D46" t="s">
        <v>116</v>
      </c>
    </row>
    <row r="47" spans="1:4" x14ac:dyDescent="0.4">
      <c r="A47" s="24">
        <v>38484</v>
      </c>
      <c r="C47" t="s">
        <v>155</v>
      </c>
      <c r="D47" t="s">
        <v>116</v>
      </c>
    </row>
    <row r="48" spans="1:4" x14ac:dyDescent="0.4">
      <c r="A48" s="24">
        <v>38485</v>
      </c>
      <c r="C48" t="s">
        <v>156</v>
      </c>
      <c r="D48" t="s">
        <v>116</v>
      </c>
    </row>
    <row r="49" spans="1:4" x14ac:dyDescent="0.4">
      <c r="A49" s="24">
        <v>38486</v>
      </c>
      <c r="C49" t="s">
        <v>157</v>
      </c>
      <c r="D49" t="s">
        <v>116</v>
      </c>
    </row>
    <row r="50" spans="1:4" x14ac:dyDescent="0.4">
      <c r="A50" s="24">
        <v>38487</v>
      </c>
      <c r="C50" t="s">
        <v>158</v>
      </c>
      <c r="D50" t="s">
        <v>116</v>
      </c>
    </row>
    <row r="51" spans="1:4" x14ac:dyDescent="0.4">
      <c r="A51" s="24">
        <v>38488</v>
      </c>
      <c r="C51" t="s">
        <v>159</v>
      </c>
      <c r="D51" t="s">
        <v>116</v>
      </c>
    </row>
    <row r="52" spans="1:4" x14ac:dyDescent="0.4">
      <c r="A52" s="24">
        <v>38489</v>
      </c>
      <c r="C52" t="s">
        <v>160</v>
      </c>
      <c r="D52" t="s">
        <v>116</v>
      </c>
    </row>
    <row r="53" spans="1:4" x14ac:dyDescent="0.4">
      <c r="A53" s="24">
        <v>38490</v>
      </c>
      <c r="C53" t="s">
        <v>161</v>
      </c>
      <c r="D53" t="s">
        <v>116</v>
      </c>
    </row>
    <row r="54" spans="1:4" x14ac:dyDescent="0.4">
      <c r="A54" s="24">
        <v>38491</v>
      </c>
      <c r="C54" t="s">
        <v>162</v>
      </c>
      <c r="D54" t="s">
        <v>116</v>
      </c>
    </row>
    <row r="55" spans="1:4" x14ac:dyDescent="0.4">
      <c r="A55" s="24">
        <v>38492</v>
      </c>
      <c r="C55" t="s">
        <v>163</v>
      </c>
      <c r="D55" t="s">
        <v>116</v>
      </c>
    </row>
    <row r="56" spans="1:4" x14ac:dyDescent="0.4">
      <c r="A56" s="24">
        <v>38493</v>
      </c>
      <c r="C56" t="s">
        <v>164</v>
      </c>
      <c r="D56" t="s">
        <v>116</v>
      </c>
    </row>
    <row r="57" spans="1:4" x14ac:dyDescent="0.4">
      <c r="A57" s="24">
        <v>38494</v>
      </c>
      <c r="C57" t="s">
        <v>165</v>
      </c>
      <c r="D57" t="s">
        <v>116</v>
      </c>
    </row>
    <row r="58" spans="1:4" x14ac:dyDescent="0.4">
      <c r="A58" s="24">
        <v>38495</v>
      </c>
      <c r="C58" t="s">
        <v>166</v>
      </c>
      <c r="D58" t="s">
        <v>116</v>
      </c>
    </row>
    <row r="59" spans="1:4" x14ac:dyDescent="0.4">
      <c r="A59" s="24">
        <v>38496</v>
      </c>
      <c r="C59" t="s">
        <v>167</v>
      </c>
      <c r="D59" t="s">
        <v>116</v>
      </c>
    </row>
    <row r="60" spans="1:4" x14ac:dyDescent="0.4">
      <c r="A60" s="24">
        <v>38497</v>
      </c>
      <c r="C60" t="s">
        <v>168</v>
      </c>
      <c r="D60" t="s">
        <v>116</v>
      </c>
    </row>
    <row r="61" spans="1:4" x14ac:dyDescent="0.4">
      <c r="A61" s="24">
        <v>38498</v>
      </c>
      <c r="C61" t="s">
        <v>169</v>
      </c>
      <c r="D61" t="s">
        <v>116</v>
      </c>
    </row>
    <row r="62" spans="1:4" x14ac:dyDescent="0.4">
      <c r="A62" s="24">
        <v>38499</v>
      </c>
      <c r="C62" t="s">
        <v>170</v>
      </c>
      <c r="D62" t="s">
        <v>116</v>
      </c>
    </row>
    <row r="63" spans="1:4" x14ac:dyDescent="0.4">
      <c r="A63" s="24">
        <v>38500</v>
      </c>
      <c r="C63" t="s">
        <v>171</v>
      </c>
      <c r="D63" t="s">
        <v>116</v>
      </c>
    </row>
    <row r="64" spans="1:4" x14ac:dyDescent="0.4">
      <c r="A64" s="24">
        <v>38501</v>
      </c>
      <c r="C64" t="s">
        <v>172</v>
      </c>
      <c r="D64" t="s">
        <v>116</v>
      </c>
    </row>
    <row r="65" spans="1:4" x14ac:dyDescent="0.4">
      <c r="A65" s="24">
        <v>38502</v>
      </c>
      <c r="C65" t="s">
        <v>173</v>
      </c>
      <c r="D65" t="s">
        <v>116</v>
      </c>
    </row>
    <row r="66" spans="1:4" x14ac:dyDescent="0.4">
      <c r="A66" s="24">
        <v>38503</v>
      </c>
      <c r="C66" t="s">
        <v>174</v>
      </c>
      <c r="D66" t="s">
        <v>116</v>
      </c>
    </row>
    <row r="67" spans="1:4" x14ac:dyDescent="0.4">
      <c r="A67" s="24">
        <v>38504</v>
      </c>
      <c r="C67" t="s">
        <v>175</v>
      </c>
      <c r="D67" t="s">
        <v>116</v>
      </c>
    </row>
    <row r="68" spans="1:4" x14ac:dyDescent="0.4">
      <c r="A68" s="24">
        <v>38505</v>
      </c>
      <c r="C68" t="s">
        <v>176</v>
      </c>
      <c r="D68" t="s">
        <v>116</v>
      </c>
    </row>
    <row r="69" spans="1:4" x14ac:dyDescent="0.4">
      <c r="A69" s="24">
        <v>38506</v>
      </c>
      <c r="C69" t="s">
        <v>177</v>
      </c>
      <c r="D69" t="s">
        <v>116</v>
      </c>
    </row>
    <row r="70" spans="1:4" x14ac:dyDescent="0.4">
      <c r="A70" s="24">
        <v>38507</v>
      </c>
      <c r="C70" t="s">
        <v>178</v>
      </c>
      <c r="D70" t="s">
        <v>116</v>
      </c>
    </row>
    <row r="71" spans="1:4" x14ac:dyDescent="0.4">
      <c r="A71" s="24">
        <v>38508</v>
      </c>
      <c r="C71" t="s">
        <v>179</v>
      </c>
      <c r="D71" t="s">
        <v>116</v>
      </c>
    </row>
    <row r="72" spans="1:4" x14ac:dyDescent="0.4">
      <c r="A72" s="24">
        <v>38509</v>
      </c>
      <c r="C72" t="s">
        <v>180</v>
      </c>
      <c r="D72" t="s">
        <v>116</v>
      </c>
    </row>
    <row r="73" spans="1:4" x14ac:dyDescent="0.4">
      <c r="A73" s="24">
        <v>38510</v>
      </c>
      <c r="C73" t="s">
        <v>181</v>
      </c>
      <c r="D73" t="s">
        <v>116</v>
      </c>
    </row>
    <row r="74" spans="1:4" x14ac:dyDescent="0.4">
      <c r="A74" s="24">
        <v>38511</v>
      </c>
      <c r="C74" t="s">
        <v>182</v>
      </c>
      <c r="D74" t="s">
        <v>116</v>
      </c>
    </row>
    <row r="75" spans="1:4" x14ac:dyDescent="0.4">
      <c r="A75" s="24">
        <v>38512</v>
      </c>
      <c r="C75" t="s">
        <v>183</v>
      </c>
      <c r="D75" t="s">
        <v>116</v>
      </c>
    </row>
    <row r="76" spans="1:4" x14ac:dyDescent="0.4">
      <c r="A76" s="24">
        <v>38513</v>
      </c>
      <c r="C76" t="s">
        <v>184</v>
      </c>
      <c r="D76" t="s">
        <v>116</v>
      </c>
    </row>
    <row r="77" spans="1:4" x14ac:dyDescent="0.4">
      <c r="A77" s="24">
        <v>38514</v>
      </c>
      <c r="C77" t="s">
        <v>185</v>
      </c>
      <c r="D77" t="s">
        <v>116</v>
      </c>
    </row>
    <row r="78" spans="1:4" x14ac:dyDescent="0.4">
      <c r="A78" s="24">
        <v>38515</v>
      </c>
      <c r="C78" t="s">
        <v>186</v>
      </c>
      <c r="D78" t="s">
        <v>116</v>
      </c>
    </row>
    <row r="79" spans="1:4" x14ac:dyDescent="0.4">
      <c r="A79" s="24">
        <v>38516</v>
      </c>
      <c r="C79" t="s">
        <v>187</v>
      </c>
      <c r="D79" t="s">
        <v>116</v>
      </c>
    </row>
    <row r="80" spans="1:4" x14ac:dyDescent="0.4">
      <c r="A80" s="24">
        <v>38517</v>
      </c>
      <c r="C80" t="s">
        <v>188</v>
      </c>
      <c r="D80" t="s">
        <v>116</v>
      </c>
    </row>
    <row r="81" spans="1:4" x14ac:dyDescent="0.4">
      <c r="A81" s="24">
        <v>38518</v>
      </c>
      <c r="C81" t="s">
        <v>189</v>
      </c>
      <c r="D81" t="s">
        <v>116</v>
      </c>
    </row>
    <row r="82" spans="1:4" x14ac:dyDescent="0.4">
      <c r="A82" s="24">
        <v>38519</v>
      </c>
      <c r="C82" t="s">
        <v>190</v>
      </c>
      <c r="D82" t="s">
        <v>116</v>
      </c>
    </row>
    <row r="83" spans="1:4" x14ac:dyDescent="0.4">
      <c r="A83" s="24">
        <v>38582</v>
      </c>
      <c r="C83" t="s">
        <v>191</v>
      </c>
      <c r="D83" t="s">
        <v>116</v>
      </c>
    </row>
    <row r="84" spans="1:4" x14ac:dyDescent="0.4">
      <c r="A84" s="24">
        <v>38583</v>
      </c>
      <c r="C84" t="s">
        <v>192</v>
      </c>
      <c r="D84" t="s">
        <v>116</v>
      </c>
    </row>
    <row r="85" spans="1:4" x14ac:dyDescent="0.4">
      <c r="A85" s="24">
        <v>38584</v>
      </c>
      <c r="C85" t="s">
        <v>193</v>
      </c>
      <c r="D85" t="s">
        <v>116</v>
      </c>
    </row>
    <row r="86" spans="1:4" x14ac:dyDescent="0.4">
      <c r="A86" s="24">
        <v>38585</v>
      </c>
      <c r="C86" t="s">
        <v>194</v>
      </c>
      <c r="D86" t="s">
        <v>116</v>
      </c>
    </row>
    <row r="87" spans="1:4" x14ac:dyDescent="0.4">
      <c r="A87" s="24">
        <v>38586</v>
      </c>
      <c r="C87" t="s">
        <v>195</v>
      </c>
      <c r="D87" t="s">
        <v>116</v>
      </c>
    </row>
    <row r="88" spans="1:4" x14ac:dyDescent="0.4">
      <c r="A88" s="24">
        <v>38587</v>
      </c>
      <c r="C88" t="s">
        <v>196</v>
      </c>
      <c r="D88" t="s">
        <v>116</v>
      </c>
    </row>
    <row r="89" spans="1:4" x14ac:dyDescent="0.4">
      <c r="A89" s="24">
        <v>38588</v>
      </c>
      <c r="C89" t="s">
        <v>197</v>
      </c>
      <c r="D89" t="s">
        <v>116</v>
      </c>
    </row>
    <row r="90" spans="1:4" x14ac:dyDescent="0.4">
      <c r="A90" s="24">
        <v>38589</v>
      </c>
      <c r="C90" t="s">
        <v>198</v>
      </c>
      <c r="D90" t="s">
        <v>116</v>
      </c>
    </row>
    <row r="91" spans="1:4" x14ac:dyDescent="0.4">
      <c r="A91" s="24">
        <v>38593</v>
      </c>
      <c r="C91" t="s">
        <v>199</v>
      </c>
      <c r="D91" t="s">
        <v>116</v>
      </c>
    </row>
    <row r="92" spans="1:4" x14ac:dyDescent="0.4">
      <c r="A92" s="24">
        <v>38594</v>
      </c>
      <c r="C92" t="s">
        <v>200</v>
      </c>
      <c r="D92" t="s">
        <v>116</v>
      </c>
    </row>
    <row r="93" spans="1:4" x14ac:dyDescent="0.4">
      <c r="A93" s="24">
        <v>38595</v>
      </c>
      <c r="C93" t="s">
        <v>201</v>
      </c>
      <c r="D93" t="s">
        <v>116</v>
      </c>
    </row>
    <row r="94" spans="1:4" x14ac:dyDescent="0.4">
      <c r="A94" s="24">
        <v>38597</v>
      </c>
      <c r="C94" t="s">
        <v>202</v>
      </c>
      <c r="D94" t="s">
        <v>116</v>
      </c>
    </row>
    <row r="95" spans="1:4" x14ac:dyDescent="0.4">
      <c r="A95" s="24">
        <v>38700</v>
      </c>
      <c r="C95" t="s">
        <v>203</v>
      </c>
      <c r="D95" t="s">
        <v>116</v>
      </c>
    </row>
    <row r="96" spans="1:4" x14ac:dyDescent="0.4">
      <c r="A96" s="24">
        <v>38701</v>
      </c>
      <c r="C96" t="s">
        <v>204</v>
      </c>
      <c r="D96" t="s">
        <v>116</v>
      </c>
    </row>
    <row r="97" spans="1:4" x14ac:dyDescent="0.4">
      <c r="A97" s="24">
        <v>38702</v>
      </c>
      <c r="C97" t="s">
        <v>205</v>
      </c>
      <c r="D97" t="s">
        <v>116</v>
      </c>
    </row>
    <row r="98" spans="1:4" x14ac:dyDescent="0.4">
      <c r="A98" s="24">
        <v>38703</v>
      </c>
      <c r="C98" t="s">
        <v>206</v>
      </c>
      <c r="D98" t="s">
        <v>116</v>
      </c>
    </row>
    <row r="99" spans="1:4" x14ac:dyDescent="0.4">
      <c r="A99" s="24">
        <v>38704</v>
      </c>
      <c r="C99" t="s">
        <v>207</v>
      </c>
      <c r="D99" t="s">
        <v>116</v>
      </c>
    </row>
    <row r="100" spans="1:4" x14ac:dyDescent="0.4">
      <c r="A100" s="24">
        <v>38705</v>
      </c>
      <c r="C100" t="s">
        <v>208</v>
      </c>
      <c r="D100" t="s">
        <v>116</v>
      </c>
    </row>
    <row r="101" spans="1:4" x14ac:dyDescent="0.4">
      <c r="A101" s="24">
        <v>38706</v>
      </c>
      <c r="C101" t="s">
        <v>209</v>
      </c>
      <c r="D101" t="s">
        <v>116</v>
      </c>
    </row>
    <row r="102" spans="1:4" x14ac:dyDescent="0.4">
      <c r="A102" s="24">
        <v>38708</v>
      </c>
      <c r="C102" t="s">
        <v>210</v>
      </c>
      <c r="D102" t="s">
        <v>116</v>
      </c>
    </row>
    <row r="103" spans="1:4" x14ac:dyDescent="0.4">
      <c r="A103" s="24">
        <v>38709</v>
      </c>
      <c r="C103" t="s">
        <v>211</v>
      </c>
      <c r="D103" t="s">
        <v>116</v>
      </c>
    </row>
    <row r="104" spans="1:4" x14ac:dyDescent="0.4">
      <c r="A104" s="24">
        <v>38710</v>
      </c>
      <c r="C104" t="s">
        <v>212</v>
      </c>
      <c r="D104" t="s">
        <v>116</v>
      </c>
    </row>
    <row r="105" spans="1:4" x14ac:dyDescent="0.4">
      <c r="A105" s="24">
        <v>38711</v>
      </c>
      <c r="C105" t="s">
        <v>213</v>
      </c>
      <c r="D105" t="s">
        <v>116</v>
      </c>
    </row>
    <row r="106" spans="1:4" x14ac:dyDescent="0.4">
      <c r="A106" s="24">
        <v>38712</v>
      </c>
      <c r="C106" t="s">
        <v>214</v>
      </c>
      <c r="D106" t="s">
        <v>116</v>
      </c>
    </row>
    <row r="107" spans="1:4" x14ac:dyDescent="0.4">
      <c r="A107" s="24">
        <v>38713</v>
      </c>
      <c r="C107" t="s">
        <v>215</v>
      </c>
      <c r="D107" t="s">
        <v>116</v>
      </c>
    </row>
    <row r="108" spans="1:4" x14ac:dyDescent="0.4">
      <c r="A108" s="24">
        <v>38714</v>
      </c>
      <c r="C108" t="s">
        <v>216</v>
      </c>
      <c r="D108" t="s">
        <v>116</v>
      </c>
    </row>
    <row r="109" spans="1:4" x14ac:dyDescent="0.4">
      <c r="A109" s="24">
        <v>38715</v>
      </c>
      <c r="C109" t="s">
        <v>217</v>
      </c>
      <c r="D109" t="s">
        <v>116</v>
      </c>
    </row>
    <row r="110" spans="1:4" x14ac:dyDescent="0.4">
      <c r="A110" s="24">
        <v>38716</v>
      </c>
      <c r="C110" t="s">
        <v>218</v>
      </c>
      <c r="D110" t="s">
        <v>116</v>
      </c>
    </row>
    <row r="111" spans="1:4" x14ac:dyDescent="0.4">
      <c r="A111" s="24">
        <v>38718</v>
      </c>
      <c r="C111" t="s">
        <v>219</v>
      </c>
      <c r="D111" t="s">
        <v>116</v>
      </c>
    </row>
    <row r="112" spans="1:4" x14ac:dyDescent="0.4">
      <c r="A112" s="24">
        <v>38719</v>
      </c>
      <c r="C112" t="s">
        <v>220</v>
      </c>
      <c r="D112" t="s">
        <v>116</v>
      </c>
    </row>
    <row r="113" spans="1:4" x14ac:dyDescent="0.4">
      <c r="A113" s="24">
        <v>38720</v>
      </c>
      <c r="C113" t="s">
        <v>221</v>
      </c>
      <c r="D113" t="s">
        <v>116</v>
      </c>
    </row>
    <row r="114" spans="1:4" x14ac:dyDescent="0.4">
      <c r="A114" s="24">
        <v>38721</v>
      </c>
      <c r="C114" t="s">
        <v>222</v>
      </c>
      <c r="D114" t="s">
        <v>116</v>
      </c>
    </row>
    <row r="115" spans="1:4" x14ac:dyDescent="0.4">
      <c r="A115" s="24">
        <v>38722</v>
      </c>
      <c r="C115" t="s">
        <v>223</v>
      </c>
      <c r="D115" t="s">
        <v>116</v>
      </c>
    </row>
    <row r="116" spans="1:4" x14ac:dyDescent="0.4">
      <c r="A116" s="24">
        <v>38723</v>
      </c>
      <c r="C116" t="s">
        <v>224</v>
      </c>
      <c r="D116" t="s">
        <v>116</v>
      </c>
    </row>
    <row r="117" spans="1:4" x14ac:dyDescent="0.4">
      <c r="A117" s="24">
        <v>38724</v>
      </c>
      <c r="C117" t="s">
        <v>225</v>
      </c>
      <c r="D117" t="s">
        <v>116</v>
      </c>
    </row>
    <row r="118" spans="1:4" x14ac:dyDescent="0.4">
      <c r="A118" s="24">
        <v>38725</v>
      </c>
      <c r="C118" t="s">
        <v>226</v>
      </c>
      <c r="D118" t="s">
        <v>116</v>
      </c>
    </row>
    <row r="119" spans="1:4" x14ac:dyDescent="0.4">
      <c r="A119" s="24">
        <v>38726</v>
      </c>
      <c r="C119" t="s">
        <v>227</v>
      </c>
      <c r="D119" t="s">
        <v>116</v>
      </c>
    </row>
    <row r="120" spans="1:4" x14ac:dyDescent="0.4">
      <c r="A120" s="24">
        <v>38728</v>
      </c>
      <c r="C120" t="s">
        <v>228</v>
      </c>
      <c r="D120" t="s">
        <v>116</v>
      </c>
    </row>
    <row r="121" spans="1:4" x14ac:dyDescent="0.4">
      <c r="A121" s="24">
        <v>38729</v>
      </c>
      <c r="C121" t="s">
        <v>229</v>
      </c>
      <c r="D121" t="s">
        <v>116</v>
      </c>
    </row>
    <row r="122" spans="1:4" x14ac:dyDescent="0.4">
      <c r="A122" s="24">
        <v>38738</v>
      </c>
      <c r="C122" t="s">
        <v>230</v>
      </c>
      <c r="D122" t="s">
        <v>116</v>
      </c>
    </row>
    <row r="123" spans="1:4" x14ac:dyDescent="0.4">
      <c r="A123" s="24">
        <v>38740</v>
      </c>
      <c r="C123" t="s">
        <v>231</v>
      </c>
      <c r="D123" t="s">
        <v>116</v>
      </c>
    </row>
    <row r="124" spans="1:4" x14ac:dyDescent="0.4">
      <c r="A124" s="24">
        <v>38741</v>
      </c>
      <c r="C124" t="s">
        <v>232</v>
      </c>
      <c r="D124" t="s">
        <v>116</v>
      </c>
    </row>
    <row r="125" spans="1:4" x14ac:dyDescent="0.4">
      <c r="A125" s="24">
        <v>38742</v>
      </c>
      <c r="C125" t="s">
        <v>233</v>
      </c>
      <c r="D125" t="s">
        <v>116</v>
      </c>
    </row>
    <row r="126" spans="1:4" x14ac:dyDescent="0.4">
      <c r="A126" s="24">
        <v>38743</v>
      </c>
      <c r="C126" t="s">
        <v>234</v>
      </c>
      <c r="D126" t="s">
        <v>116</v>
      </c>
    </row>
    <row r="127" spans="1:4" x14ac:dyDescent="0.4">
      <c r="A127" s="24">
        <v>38744</v>
      </c>
      <c r="C127" t="s">
        <v>235</v>
      </c>
      <c r="D127" t="s">
        <v>116</v>
      </c>
    </row>
    <row r="128" spans="1:4" x14ac:dyDescent="0.4">
      <c r="A128" s="24">
        <v>38745</v>
      </c>
      <c r="C128" t="s">
        <v>236</v>
      </c>
      <c r="D128" t="s">
        <v>116</v>
      </c>
    </row>
    <row r="129" spans="1:4" x14ac:dyDescent="0.4">
      <c r="A129" s="24">
        <v>38746</v>
      </c>
      <c r="C129" t="s">
        <v>237</v>
      </c>
      <c r="D129" t="s">
        <v>116</v>
      </c>
    </row>
    <row r="130" spans="1:4" x14ac:dyDescent="0.4">
      <c r="A130" s="24">
        <v>38747</v>
      </c>
      <c r="C130" t="s">
        <v>238</v>
      </c>
      <c r="D130" t="s">
        <v>116</v>
      </c>
    </row>
    <row r="131" spans="1:4" x14ac:dyDescent="0.4">
      <c r="A131" s="24">
        <v>38748</v>
      </c>
      <c r="C131" t="s">
        <v>239</v>
      </c>
      <c r="D131" t="s">
        <v>116</v>
      </c>
    </row>
    <row r="132" spans="1:4" x14ac:dyDescent="0.4">
      <c r="A132" s="24">
        <v>38749</v>
      </c>
      <c r="C132" t="s">
        <v>240</v>
      </c>
      <c r="D132" t="s">
        <v>116</v>
      </c>
    </row>
    <row r="133" spans="1:4" x14ac:dyDescent="0.4">
      <c r="A133" s="24">
        <v>38750</v>
      </c>
      <c r="C133" t="s">
        <v>241</v>
      </c>
      <c r="D133" t="s">
        <v>116</v>
      </c>
    </row>
    <row r="134" spans="1:4" x14ac:dyDescent="0.4">
      <c r="A134" s="24">
        <v>38752</v>
      </c>
      <c r="C134" t="s">
        <v>242</v>
      </c>
      <c r="D134" t="s">
        <v>116</v>
      </c>
    </row>
    <row r="135" spans="1:4" x14ac:dyDescent="0.4">
      <c r="A135" s="24">
        <v>38753</v>
      </c>
      <c r="C135" t="s">
        <v>243</v>
      </c>
      <c r="D135" t="s">
        <v>116</v>
      </c>
    </row>
    <row r="136" spans="1:4" x14ac:dyDescent="0.4">
      <c r="A136" s="24">
        <v>38754</v>
      </c>
      <c r="C136" t="s">
        <v>244</v>
      </c>
      <c r="D136" t="s">
        <v>116</v>
      </c>
    </row>
    <row r="137" spans="1:4" x14ac:dyDescent="0.4">
      <c r="A137" s="24">
        <v>38756</v>
      </c>
      <c r="C137" t="s">
        <v>245</v>
      </c>
      <c r="D137" t="s">
        <v>116</v>
      </c>
    </row>
    <row r="138" spans="1:4" x14ac:dyDescent="0.4">
      <c r="A138" s="24">
        <v>38757</v>
      </c>
      <c r="C138" t="s">
        <v>246</v>
      </c>
      <c r="D138" t="s">
        <v>116</v>
      </c>
    </row>
    <row r="139" spans="1:4" x14ac:dyDescent="0.4">
      <c r="A139" s="24">
        <v>38758</v>
      </c>
      <c r="C139" t="s">
        <v>247</v>
      </c>
      <c r="D139" t="s">
        <v>116</v>
      </c>
    </row>
    <row r="140" spans="1:4" x14ac:dyDescent="0.4">
      <c r="A140" s="24">
        <v>38760</v>
      </c>
      <c r="C140" t="s">
        <v>248</v>
      </c>
      <c r="D140" t="s">
        <v>116</v>
      </c>
    </row>
    <row r="141" spans="1:4" x14ac:dyDescent="0.4">
      <c r="A141" s="24">
        <v>38761</v>
      </c>
      <c r="C141" t="s">
        <v>249</v>
      </c>
      <c r="D141" t="s">
        <v>116</v>
      </c>
    </row>
    <row r="142" spans="1:4" x14ac:dyDescent="0.4">
      <c r="A142" s="24">
        <v>38762</v>
      </c>
      <c r="C142" t="s">
        <v>250</v>
      </c>
      <c r="D142" t="s">
        <v>116</v>
      </c>
    </row>
    <row r="143" spans="1:4" x14ac:dyDescent="0.4">
      <c r="A143" s="24">
        <v>38764</v>
      </c>
      <c r="C143" t="s">
        <v>251</v>
      </c>
      <c r="D143" t="s">
        <v>116</v>
      </c>
    </row>
    <row r="144" spans="1:4" x14ac:dyDescent="0.4">
      <c r="A144" s="24">
        <v>38765</v>
      </c>
      <c r="C144" t="s">
        <v>252</v>
      </c>
      <c r="D144" t="s">
        <v>116</v>
      </c>
    </row>
    <row r="145" spans="1:4" x14ac:dyDescent="0.4">
      <c r="A145" s="24">
        <v>38766</v>
      </c>
      <c r="C145" t="s">
        <v>253</v>
      </c>
      <c r="D145" t="s">
        <v>116</v>
      </c>
    </row>
    <row r="146" spans="1:4" x14ac:dyDescent="0.4">
      <c r="A146" s="24">
        <v>38768</v>
      </c>
      <c r="C146" t="s">
        <v>254</v>
      </c>
      <c r="D146" t="s">
        <v>116</v>
      </c>
    </row>
    <row r="147" spans="1:4" x14ac:dyDescent="0.4">
      <c r="A147" s="24">
        <v>38769</v>
      </c>
      <c r="C147" t="s">
        <v>255</v>
      </c>
      <c r="D147" t="s">
        <v>116</v>
      </c>
    </row>
    <row r="148" spans="1:4" x14ac:dyDescent="0.4">
      <c r="A148" s="24">
        <v>38770</v>
      </c>
      <c r="C148" t="s">
        <v>256</v>
      </c>
      <c r="D148" t="s">
        <v>116</v>
      </c>
    </row>
    <row r="149" spans="1:4" x14ac:dyDescent="0.4">
      <c r="A149" s="24">
        <v>38771</v>
      </c>
      <c r="C149" t="s">
        <v>257</v>
      </c>
      <c r="D149" t="s">
        <v>116</v>
      </c>
    </row>
    <row r="150" spans="1:4" x14ac:dyDescent="0.4">
      <c r="A150" s="24">
        <v>38772</v>
      </c>
      <c r="C150" t="s">
        <v>258</v>
      </c>
      <c r="D150" t="s">
        <v>116</v>
      </c>
    </row>
    <row r="151" spans="1:4" x14ac:dyDescent="0.4">
      <c r="A151" s="24">
        <v>38773</v>
      </c>
      <c r="C151" t="s">
        <v>259</v>
      </c>
      <c r="D151" t="s">
        <v>116</v>
      </c>
    </row>
    <row r="152" spans="1:4" x14ac:dyDescent="0.4">
      <c r="A152" s="24">
        <v>38774</v>
      </c>
      <c r="C152" t="s">
        <v>260</v>
      </c>
      <c r="D152" t="s">
        <v>116</v>
      </c>
    </row>
    <row r="153" spans="1:4" x14ac:dyDescent="0.4">
      <c r="A153" s="24">
        <v>38776</v>
      </c>
      <c r="C153" t="s">
        <v>261</v>
      </c>
      <c r="D153" t="s">
        <v>116</v>
      </c>
    </row>
    <row r="154" spans="1:4" x14ac:dyDescent="0.4">
      <c r="A154" s="24">
        <v>38777</v>
      </c>
      <c r="C154" t="s">
        <v>262</v>
      </c>
      <c r="D154" t="s">
        <v>116</v>
      </c>
    </row>
    <row r="155" spans="1:4" x14ac:dyDescent="0.4">
      <c r="A155" s="24">
        <v>38778</v>
      </c>
      <c r="C155" t="s">
        <v>263</v>
      </c>
      <c r="D155" t="s">
        <v>116</v>
      </c>
    </row>
    <row r="156" spans="1:4" x14ac:dyDescent="0.4">
      <c r="A156" s="24">
        <v>38889</v>
      </c>
      <c r="C156" t="s">
        <v>264</v>
      </c>
      <c r="D156" t="s">
        <v>116</v>
      </c>
    </row>
    <row r="157" spans="1:4" x14ac:dyDescent="0.4">
      <c r="A157" s="24">
        <v>38890</v>
      </c>
      <c r="C157" t="s">
        <v>265</v>
      </c>
      <c r="D157" t="s">
        <v>116</v>
      </c>
    </row>
    <row r="158" spans="1:4" x14ac:dyDescent="0.4">
      <c r="A158" s="24">
        <v>38891</v>
      </c>
      <c r="C158" t="s">
        <v>266</v>
      </c>
      <c r="D158" t="s">
        <v>116</v>
      </c>
    </row>
    <row r="159" spans="1:4" x14ac:dyDescent="0.4">
      <c r="A159" s="24">
        <v>38892</v>
      </c>
      <c r="C159" t="s">
        <v>267</v>
      </c>
      <c r="D159" t="s">
        <v>116</v>
      </c>
    </row>
    <row r="160" spans="1:4" x14ac:dyDescent="0.4">
      <c r="A160" s="24">
        <v>38893</v>
      </c>
      <c r="C160" t="s">
        <v>268</v>
      </c>
      <c r="D160" t="s">
        <v>116</v>
      </c>
    </row>
    <row r="161" spans="1:4" x14ac:dyDescent="0.4">
      <c r="A161" s="24">
        <v>38894</v>
      </c>
      <c r="C161" t="s">
        <v>269</v>
      </c>
      <c r="D161" t="s">
        <v>116</v>
      </c>
    </row>
    <row r="162" spans="1:4" x14ac:dyDescent="0.4">
      <c r="A162" s="24">
        <v>38895</v>
      </c>
      <c r="C162" t="s">
        <v>270</v>
      </c>
      <c r="D162" t="s">
        <v>116</v>
      </c>
    </row>
    <row r="163" spans="1:4" x14ac:dyDescent="0.4">
      <c r="A163" s="24">
        <v>38896</v>
      </c>
      <c r="C163" t="s">
        <v>271</v>
      </c>
      <c r="D163" t="s">
        <v>116</v>
      </c>
    </row>
    <row r="164" spans="1:4" x14ac:dyDescent="0.4">
      <c r="A164" s="24">
        <v>38897</v>
      </c>
      <c r="C164" t="s">
        <v>272</v>
      </c>
      <c r="D164" t="s">
        <v>116</v>
      </c>
    </row>
    <row r="165" spans="1:4" x14ac:dyDescent="0.4">
      <c r="A165" s="24">
        <v>38898</v>
      </c>
      <c r="C165" t="s">
        <v>273</v>
      </c>
      <c r="D165" t="s">
        <v>116</v>
      </c>
    </row>
    <row r="166" spans="1:4" x14ac:dyDescent="0.4">
      <c r="A166" s="24">
        <v>38899</v>
      </c>
      <c r="C166" t="s">
        <v>274</v>
      </c>
      <c r="D166" t="s">
        <v>116</v>
      </c>
    </row>
    <row r="167" spans="1:4" x14ac:dyDescent="0.4">
      <c r="A167" s="24">
        <v>38900</v>
      </c>
      <c r="C167" t="s">
        <v>275</v>
      </c>
      <c r="D167" t="s">
        <v>116</v>
      </c>
    </row>
    <row r="168" spans="1:4" x14ac:dyDescent="0.4">
      <c r="A168" s="24">
        <v>38901</v>
      </c>
      <c r="C168" t="s">
        <v>276</v>
      </c>
      <c r="D168" t="s">
        <v>116</v>
      </c>
    </row>
    <row r="169" spans="1:4" x14ac:dyDescent="0.4">
      <c r="A169" s="24">
        <v>38902</v>
      </c>
      <c r="C169" t="s">
        <v>277</v>
      </c>
      <c r="D169" t="s">
        <v>116</v>
      </c>
    </row>
    <row r="170" spans="1:4" x14ac:dyDescent="0.4">
      <c r="A170" s="24">
        <v>38903</v>
      </c>
      <c r="C170" t="s">
        <v>278</v>
      </c>
      <c r="D170" t="s">
        <v>116</v>
      </c>
    </row>
    <row r="171" spans="1:4" x14ac:dyDescent="0.4">
      <c r="A171" s="24">
        <v>38904</v>
      </c>
      <c r="C171" t="s">
        <v>279</v>
      </c>
      <c r="D171" t="s">
        <v>116</v>
      </c>
    </row>
    <row r="172" spans="1:4" x14ac:dyDescent="0.4">
      <c r="A172" s="24">
        <v>38905</v>
      </c>
      <c r="C172" t="s">
        <v>280</v>
      </c>
      <c r="D172" t="s">
        <v>116</v>
      </c>
    </row>
    <row r="173" spans="1:4" x14ac:dyDescent="0.4">
      <c r="A173" s="24">
        <v>38906</v>
      </c>
      <c r="C173" t="s">
        <v>281</v>
      </c>
      <c r="D173" t="s">
        <v>116</v>
      </c>
    </row>
    <row r="174" spans="1:4" x14ac:dyDescent="0.4">
      <c r="A174" s="24">
        <v>38907</v>
      </c>
      <c r="C174" t="s">
        <v>282</v>
      </c>
      <c r="D174" t="s">
        <v>116</v>
      </c>
    </row>
    <row r="175" spans="1:4" x14ac:dyDescent="0.4">
      <c r="A175" s="24">
        <v>38908</v>
      </c>
      <c r="C175" t="s">
        <v>283</v>
      </c>
      <c r="D175" t="s">
        <v>116</v>
      </c>
    </row>
    <row r="176" spans="1:4" x14ac:dyDescent="0.4">
      <c r="A176" s="24">
        <v>38909</v>
      </c>
      <c r="C176" t="s">
        <v>284</v>
      </c>
      <c r="D176" t="s">
        <v>116</v>
      </c>
    </row>
    <row r="177" spans="1:4" x14ac:dyDescent="0.4">
      <c r="A177" s="24">
        <v>38928</v>
      </c>
      <c r="C177" t="s">
        <v>285</v>
      </c>
      <c r="D177" t="s">
        <v>116</v>
      </c>
    </row>
    <row r="178" spans="1:4" x14ac:dyDescent="0.4">
      <c r="A178" s="24">
        <v>38929</v>
      </c>
      <c r="C178" t="s">
        <v>286</v>
      </c>
      <c r="D178" t="s">
        <v>116</v>
      </c>
    </row>
    <row r="179" spans="1:4" x14ac:dyDescent="0.4">
      <c r="A179" s="24">
        <v>38930</v>
      </c>
      <c r="C179" t="s">
        <v>287</v>
      </c>
      <c r="D179" t="s">
        <v>116</v>
      </c>
    </row>
    <row r="180" spans="1:4" x14ac:dyDescent="0.4">
      <c r="A180" s="24">
        <v>38931</v>
      </c>
      <c r="C180" t="s">
        <v>288</v>
      </c>
      <c r="D180" t="s">
        <v>116</v>
      </c>
    </row>
    <row r="181" spans="1:4" x14ac:dyDescent="0.4">
      <c r="A181" s="24">
        <v>38932</v>
      </c>
      <c r="C181" t="s">
        <v>289</v>
      </c>
      <c r="D181" t="s">
        <v>116</v>
      </c>
    </row>
    <row r="182" spans="1:4" x14ac:dyDescent="0.4">
      <c r="A182" s="24">
        <v>38933</v>
      </c>
      <c r="C182" t="s">
        <v>290</v>
      </c>
      <c r="D182" t="s">
        <v>116</v>
      </c>
    </row>
    <row r="183" spans="1:4" x14ac:dyDescent="0.4">
      <c r="A183" s="24">
        <v>38969</v>
      </c>
      <c r="C183" t="s">
        <v>291</v>
      </c>
      <c r="D183" t="s">
        <v>116</v>
      </c>
    </row>
    <row r="184" spans="1:4" x14ac:dyDescent="0.4">
      <c r="A184" s="24">
        <v>38970</v>
      </c>
      <c r="C184" t="s">
        <v>292</v>
      </c>
      <c r="D184" t="s">
        <v>116</v>
      </c>
    </row>
    <row r="185" spans="1:4" x14ac:dyDescent="0.4">
      <c r="A185" s="24">
        <v>38971</v>
      </c>
      <c r="C185" t="s">
        <v>293</v>
      </c>
      <c r="D185" t="s">
        <v>116</v>
      </c>
    </row>
    <row r="186" spans="1:4" x14ac:dyDescent="0.4">
      <c r="A186" s="24">
        <v>38972</v>
      </c>
      <c r="C186" t="s">
        <v>294</v>
      </c>
      <c r="D186" t="s">
        <v>116</v>
      </c>
    </row>
    <row r="187" spans="1:4" x14ac:dyDescent="0.4">
      <c r="A187" s="24">
        <v>38973</v>
      </c>
      <c r="C187" t="s">
        <v>295</v>
      </c>
      <c r="D187" t="s">
        <v>116</v>
      </c>
    </row>
    <row r="188" spans="1:4" x14ac:dyDescent="0.4">
      <c r="A188" s="24">
        <v>38974</v>
      </c>
      <c r="C188" t="s">
        <v>296</v>
      </c>
      <c r="D188" t="s">
        <v>116</v>
      </c>
    </row>
    <row r="189" spans="1:4" x14ac:dyDescent="0.4">
      <c r="A189" s="24">
        <v>38976</v>
      </c>
      <c r="C189" t="s">
        <v>297</v>
      </c>
      <c r="D189" t="s">
        <v>116</v>
      </c>
    </row>
    <row r="190" spans="1:4" x14ac:dyDescent="0.4">
      <c r="A190" s="24">
        <v>39499</v>
      </c>
      <c r="C190" t="s">
        <v>298</v>
      </c>
      <c r="D190" t="s">
        <v>116</v>
      </c>
    </row>
    <row r="191" spans="1:4" x14ac:dyDescent="0.4">
      <c r="A191" s="24">
        <v>39669</v>
      </c>
      <c r="C191" t="s">
        <v>299</v>
      </c>
      <c r="D191" t="s">
        <v>116</v>
      </c>
    </row>
    <row r="192" spans="1:4" x14ac:dyDescent="0.4">
      <c r="A192" s="24">
        <v>39670</v>
      </c>
      <c r="C192" t="s">
        <v>300</v>
      </c>
      <c r="D192" t="s">
        <v>116</v>
      </c>
    </row>
    <row r="193" spans="1:4" x14ac:dyDescent="0.4">
      <c r="A193" s="24">
        <v>39671</v>
      </c>
      <c r="C193" t="s">
        <v>301</v>
      </c>
      <c r="D193" t="s">
        <v>116</v>
      </c>
    </row>
    <row r="194" spans="1:4" x14ac:dyDescent="0.4">
      <c r="A194" s="24">
        <v>39672</v>
      </c>
      <c r="C194" t="s">
        <v>302</v>
      </c>
      <c r="D194" t="s">
        <v>116</v>
      </c>
    </row>
    <row r="195" spans="1:4" x14ac:dyDescent="0.4">
      <c r="A195" s="24">
        <v>39674</v>
      </c>
      <c r="C195" t="s">
        <v>303</v>
      </c>
      <c r="D195" t="s">
        <v>116</v>
      </c>
    </row>
    <row r="196" spans="1:4" x14ac:dyDescent="0.4">
      <c r="A196" s="24">
        <v>39675</v>
      </c>
      <c r="C196" t="s">
        <v>304</v>
      </c>
      <c r="D196" t="s">
        <v>116</v>
      </c>
    </row>
    <row r="197" spans="1:4" x14ac:dyDescent="0.4">
      <c r="A197" s="24">
        <v>39676</v>
      </c>
      <c r="C197" t="s">
        <v>305</v>
      </c>
      <c r="D197" t="s">
        <v>116</v>
      </c>
    </row>
    <row r="198" spans="1:4" x14ac:dyDescent="0.4">
      <c r="A198" s="24">
        <v>39677</v>
      </c>
      <c r="C198" t="s">
        <v>306</v>
      </c>
      <c r="D198" t="s">
        <v>116</v>
      </c>
    </row>
    <row r="199" spans="1:4" x14ac:dyDescent="0.4">
      <c r="A199" s="24">
        <v>39710</v>
      </c>
      <c r="C199" t="s">
        <v>307</v>
      </c>
      <c r="D199" t="s">
        <v>116</v>
      </c>
    </row>
    <row r="200" spans="1:4" x14ac:dyDescent="0.4">
      <c r="A200" s="24">
        <v>39711</v>
      </c>
      <c r="C200" t="s">
        <v>308</v>
      </c>
      <c r="D200" t="s">
        <v>116</v>
      </c>
    </row>
    <row r="201" spans="1:4" x14ac:dyDescent="0.4">
      <c r="A201" s="24">
        <v>39712</v>
      </c>
      <c r="C201" t="s">
        <v>309</v>
      </c>
      <c r="D201" t="s">
        <v>116</v>
      </c>
    </row>
    <row r="202" spans="1:4" x14ac:dyDescent="0.4">
      <c r="A202" s="24">
        <v>39713</v>
      </c>
      <c r="C202" t="s">
        <v>310</v>
      </c>
      <c r="D202" t="s">
        <v>116</v>
      </c>
    </row>
    <row r="203" spans="1:4" x14ac:dyDescent="0.4">
      <c r="A203" s="24">
        <v>39714</v>
      </c>
      <c r="C203" t="s">
        <v>311</v>
      </c>
      <c r="D203" t="s">
        <v>116</v>
      </c>
    </row>
    <row r="204" spans="1:4" x14ac:dyDescent="0.4">
      <c r="A204" s="24">
        <v>39715</v>
      </c>
      <c r="C204" t="s">
        <v>312</v>
      </c>
      <c r="D204" t="s">
        <v>116</v>
      </c>
    </row>
    <row r="205" spans="1:4" x14ac:dyDescent="0.4">
      <c r="A205" s="24">
        <v>39716</v>
      </c>
      <c r="C205" t="s">
        <v>313</v>
      </c>
      <c r="D205" t="s">
        <v>116</v>
      </c>
    </row>
    <row r="206" spans="1:4" x14ac:dyDescent="0.4">
      <c r="A206" s="24">
        <v>39717</v>
      </c>
      <c r="C206" t="s">
        <v>314</v>
      </c>
      <c r="D206" t="s">
        <v>116</v>
      </c>
    </row>
    <row r="207" spans="1:4" x14ac:dyDescent="0.4">
      <c r="A207" s="24">
        <v>39718</v>
      </c>
      <c r="C207" t="s">
        <v>315</v>
      </c>
      <c r="D207" t="s">
        <v>116</v>
      </c>
    </row>
    <row r="208" spans="1:4" x14ac:dyDescent="0.4">
      <c r="A208" s="24">
        <v>39719</v>
      </c>
      <c r="C208" t="s">
        <v>316</v>
      </c>
      <c r="D208" t="s">
        <v>116</v>
      </c>
    </row>
    <row r="209" spans="1:4" x14ac:dyDescent="0.4">
      <c r="A209" s="24">
        <v>39720</v>
      </c>
      <c r="C209" t="s">
        <v>317</v>
      </c>
      <c r="D209" t="s">
        <v>116</v>
      </c>
    </row>
    <row r="210" spans="1:4" x14ac:dyDescent="0.4">
      <c r="A210" s="24">
        <v>39721</v>
      </c>
      <c r="C210" t="s">
        <v>318</v>
      </c>
      <c r="D210" t="s">
        <v>116</v>
      </c>
    </row>
    <row r="211" spans="1:4" x14ac:dyDescent="0.4">
      <c r="A211" s="24">
        <v>39722</v>
      </c>
      <c r="C211" t="s">
        <v>319</v>
      </c>
      <c r="D211" t="s">
        <v>116</v>
      </c>
    </row>
    <row r="212" spans="1:4" x14ac:dyDescent="0.4">
      <c r="A212" s="24">
        <v>39723</v>
      </c>
      <c r="C212" t="s">
        <v>320</v>
      </c>
      <c r="D212" t="s">
        <v>116</v>
      </c>
    </row>
    <row r="213" spans="1:4" x14ac:dyDescent="0.4">
      <c r="A213" s="24">
        <v>39724</v>
      </c>
      <c r="C213" t="s">
        <v>321</v>
      </c>
      <c r="D213" t="s">
        <v>116</v>
      </c>
    </row>
    <row r="214" spans="1:4" x14ac:dyDescent="0.4">
      <c r="A214" s="24">
        <v>39725</v>
      </c>
      <c r="C214" t="s">
        <v>322</v>
      </c>
      <c r="D214" t="s">
        <v>116</v>
      </c>
    </row>
    <row r="215" spans="1:4" x14ac:dyDescent="0.4">
      <c r="A215" s="24">
        <v>39726</v>
      </c>
      <c r="C215" t="s">
        <v>323</v>
      </c>
      <c r="D215" t="s">
        <v>116</v>
      </c>
    </row>
    <row r="216" spans="1:4" x14ac:dyDescent="0.4">
      <c r="A216" s="24">
        <v>39727</v>
      </c>
      <c r="C216" t="s">
        <v>324</v>
      </c>
      <c r="D216" t="s">
        <v>116</v>
      </c>
    </row>
    <row r="217" spans="1:4" x14ac:dyDescent="0.4">
      <c r="A217" s="24">
        <v>39728</v>
      </c>
      <c r="C217" t="s">
        <v>325</v>
      </c>
      <c r="D217" t="s">
        <v>116</v>
      </c>
    </row>
    <row r="218" spans="1:4" x14ac:dyDescent="0.4">
      <c r="A218" s="24">
        <v>39729</v>
      </c>
      <c r="C218" t="s">
        <v>326</v>
      </c>
      <c r="D218" t="s">
        <v>116</v>
      </c>
    </row>
    <row r="219" spans="1:4" x14ac:dyDescent="0.4">
      <c r="A219" s="24">
        <v>39730</v>
      </c>
      <c r="C219" t="s">
        <v>327</v>
      </c>
      <c r="D219" t="s">
        <v>116</v>
      </c>
    </row>
    <row r="220" spans="1:4" x14ac:dyDescent="0.4">
      <c r="A220" s="24">
        <v>39731</v>
      </c>
      <c r="C220" t="s">
        <v>328</v>
      </c>
      <c r="D220" t="s">
        <v>116</v>
      </c>
    </row>
    <row r="221" spans="1:4" x14ac:dyDescent="0.4">
      <c r="A221" s="24">
        <v>39732</v>
      </c>
      <c r="C221" t="s">
        <v>329</v>
      </c>
      <c r="D221" t="s">
        <v>116</v>
      </c>
    </row>
    <row r="222" spans="1:4" x14ac:dyDescent="0.4">
      <c r="A222" s="24">
        <v>39733</v>
      </c>
      <c r="C222" t="s">
        <v>330</v>
      </c>
      <c r="D222" t="s">
        <v>116</v>
      </c>
    </row>
    <row r="223" spans="1:4" x14ac:dyDescent="0.4">
      <c r="A223" s="24">
        <v>39734</v>
      </c>
      <c r="C223" t="s">
        <v>331</v>
      </c>
      <c r="D223" t="s">
        <v>116</v>
      </c>
    </row>
    <row r="224" spans="1:4" x14ac:dyDescent="0.4">
      <c r="A224" s="24">
        <v>39735</v>
      </c>
      <c r="C224" t="s">
        <v>332</v>
      </c>
      <c r="D224" t="s">
        <v>116</v>
      </c>
    </row>
    <row r="225" spans="1:4" x14ac:dyDescent="0.4">
      <c r="A225" s="24">
        <v>39736</v>
      </c>
      <c r="C225" t="s">
        <v>333</v>
      </c>
      <c r="D225" t="s">
        <v>116</v>
      </c>
    </row>
    <row r="226" spans="1:4" x14ac:dyDescent="0.4">
      <c r="A226" s="24">
        <v>39737</v>
      </c>
      <c r="C226" t="s">
        <v>334</v>
      </c>
      <c r="D226" t="s">
        <v>116</v>
      </c>
    </row>
    <row r="227" spans="1:4" x14ac:dyDescent="0.4">
      <c r="A227" s="24">
        <v>39738</v>
      </c>
      <c r="C227" t="s">
        <v>335</v>
      </c>
      <c r="D227" t="s">
        <v>116</v>
      </c>
    </row>
    <row r="228" spans="1:4" x14ac:dyDescent="0.4">
      <c r="A228" s="24">
        <v>39739</v>
      </c>
      <c r="C228" t="s">
        <v>336</v>
      </c>
      <c r="D228" t="s">
        <v>116</v>
      </c>
    </row>
    <row r="229" spans="1:4" x14ac:dyDescent="0.4">
      <c r="A229" s="24">
        <v>39740</v>
      </c>
      <c r="C229" t="s">
        <v>337</v>
      </c>
      <c r="D229" t="s">
        <v>116</v>
      </c>
    </row>
    <row r="230" spans="1:4" x14ac:dyDescent="0.4">
      <c r="A230" s="24">
        <v>39741</v>
      </c>
      <c r="C230" t="s">
        <v>338</v>
      </c>
      <c r="D230" t="s">
        <v>116</v>
      </c>
    </row>
    <row r="231" spans="1:4" x14ac:dyDescent="0.4">
      <c r="A231" s="24">
        <v>39742</v>
      </c>
      <c r="C231" t="s">
        <v>339</v>
      </c>
      <c r="D231" t="s">
        <v>116</v>
      </c>
    </row>
    <row r="232" spans="1:4" x14ac:dyDescent="0.4">
      <c r="A232" s="24">
        <v>39743</v>
      </c>
      <c r="C232" t="s">
        <v>340</v>
      </c>
      <c r="D232" t="s">
        <v>116</v>
      </c>
    </row>
    <row r="233" spans="1:4" x14ac:dyDescent="0.4">
      <c r="A233" s="24">
        <v>39744</v>
      </c>
      <c r="C233" t="s">
        <v>341</v>
      </c>
      <c r="D233" t="s">
        <v>116</v>
      </c>
    </row>
    <row r="234" spans="1:4" x14ac:dyDescent="0.4">
      <c r="A234" s="24">
        <v>39745</v>
      </c>
      <c r="C234" t="s">
        <v>342</v>
      </c>
      <c r="D234" t="s">
        <v>116</v>
      </c>
    </row>
    <row r="235" spans="1:4" x14ac:dyDescent="0.4">
      <c r="A235" s="24">
        <v>39746</v>
      </c>
      <c r="C235" t="s">
        <v>343</v>
      </c>
      <c r="D235" t="s">
        <v>116</v>
      </c>
    </row>
    <row r="236" spans="1:4" x14ac:dyDescent="0.4">
      <c r="A236" s="24">
        <v>39747</v>
      </c>
      <c r="C236" t="s">
        <v>344</v>
      </c>
      <c r="D236" t="s">
        <v>116</v>
      </c>
    </row>
    <row r="237" spans="1:4" x14ac:dyDescent="0.4">
      <c r="A237" s="24">
        <v>39748</v>
      </c>
      <c r="C237" t="s">
        <v>345</v>
      </c>
      <c r="D237" t="s">
        <v>116</v>
      </c>
    </row>
    <row r="238" spans="1:4" x14ac:dyDescent="0.4">
      <c r="A238" s="24">
        <v>39749</v>
      </c>
      <c r="C238" t="s">
        <v>346</v>
      </c>
      <c r="D238" t="s">
        <v>116</v>
      </c>
    </row>
    <row r="239" spans="1:4" x14ac:dyDescent="0.4">
      <c r="A239" s="24">
        <v>39750</v>
      </c>
      <c r="C239" t="s">
        <v>347</v>
      </c>
      <c r="D239" t="s">
        <v>116</v>
      </c>
    </row>
    <row r="240" spans="1:4" x14ac:dyDescent="0.4">
      <c r="A240" s="24">
        <v>39751</v>
      </c>
      <c r="C240" t="s">
        <v>348</v>
      </c>
      <c r="D240" t="s">
        <v>116</v>
      </c>
    </row>
    <row r="241" spans="1:4" x14ac:dyDescent="0.4">
      <c r="A241" s="24">
        <v>39752</v>
      </c>
      <c r="C241" t="s">
        <v>349</v>
      </c>
      <c r="D241" t="s">
        <v>116</v>
      </c>
    </row>
    <row r="242" spans="1:4" x14ac:dyDescent="0.4">
      <c r="A242" s="24">
        <v>39753</v>
      </c>
      <c r="C242" t="s">
        <v>350</v>
      </c>
      <c r="D242" t="s">
        <v>116</v>
      </c>
    </row>
    <row r="243" spans="1:4" x14ac:dyDescent="0.4">
      <c r="A243" s="24">
        <v>39754</v>
      </c>
      <c r="C243" t="s">
        <v>351</v>
      </c>
      <c r="D243" t="s">
        <v>116</v>
      </c>
    </row>
    <row r="244" spans="1:4" x14ac:dyDescent="0.4">
      <c r="A244" s="24">
        <v>19566</v>
      </c>
      <c r="C244" t="s">
        <v>352</v>
      </c>
      <c r="D244" t="s">
        <v>353</v>
      </c>
    </row>
    <row r="245" spans="1:4" x14ac:dyDescent="0.4">
      <c r="A245" s="24">
        <v>19567</v>
      </c>
      <c r="C245" t="s">
        <v>354</v>
      </c>
      <c r="D245" t="s">
        <v>353</v>
      </c>
    </row>
    <row r="246" spans="1:4" x14ac:dyDescent="0.4">
      <c r="A246" s="24">
        <v>19568</v>
      </c>
      <c r="C246" t="s">
        <v>355</v>
      </c>
      <c r="D246" t="s">
        <v>353</v>
      </c>
    </row>
    <row r="247" spans="1:4" x14ac:dyDescent="0.4">
      <c r="A247" s="24">
        <v>19569</v>
      </c>
      <c r="C247" t="s">
        <v>356</v>
      </c>
      <c r="D247" t="s">
        <v>353</v>
      </c>
    </row>
    <row r="248" spans="1:4" x14ac:dyDescent="0.4">
      <c r="A248" s="24">
        <v>19570</v>
      </c>
      <c r="C248" t="s">
        <v>357</v>
      </c>
      <c r="D248" t="s">
        <v>353</v>
      </c>
    </row>
    <row r="249" spans="1:4" x14ac:dyDescent="0.4">
      <c r="A249" s="24">
        <v>19571</v>
      </c>
      <c r="C249" t="s">
        <v>358</v>
      </c>
      <c r="D249" t="s">
        <v>353</v>
      </c>
    </row>
    <row r="250" spans="1:4" x14ac:dyDescent="0.4">
      <c r="A250" s="24">
        <v>19572</v>
      </c>
      <c r="C250" t="s">
        <v>359</v>
      </c>
      <c r="D250" t="s">
        <v>353</v>
      </c>
    </row>
    <row r="251" spans="1:4" x14ac:dyDescent="0.4">
      <c r="A251" s="24">
        <v>19573</v>
      </c>
      <c r="C251" t="s">
        <v>360</v>
      </c>
      <c r="D251" t="s">
        <v>353</v>
      </c>
    </row>
    <row r="252" spans="1:4" x14ac:dyDescent="0.4">
      <c r="A252" s="24">
        <v>19574</v>
      </c>
      <c r="C252" t="s">
        <v>361</v>
      </c>
      <c r="D252" t="s">
        <v>353</v>
      </c>
    </row>
    <row r="253" spans="1:4" x14ac:dyDescent="0.4">
      <c r="A253" s="24">
        <v>19575</v>
      </c>
      <c r="C253" t="s">
        <v>362</v>
      </c>
      <c r="D253" t="s">
        <v>353</v>
      </c>
    </row>
    <row r="254" spans="1:4" x14ac:dyDescent="0.4">
      <c r="A254" s="24">
        <v>19576</v>
      </c>
      <c r="C254" t="s">
        <v>363</v>
      </c>
      <c r="D254" t="s">
        <v>353</v>
      </c>
    </row>
    <row r="255" spans="1:4" x14ac:dyDescent="0.4">
      <c r="A255" s="24">
        <v>19577</v>
      </c>
      <c r="C255" t="s">
        <v>364</v>
      </c>
      <c r="D255" t="s">
        <v>353</v>
      </c>
    </row>
    <row r="256" spans="1:4" x14ac:dyDescent="0.4">
      <c r="A256" s="24">
        <v>19578</v>
      </c>
      <c r="C256" t="s">
        <v>365</v>
      </c>
      <c r="D256" t="s">
        <v>353</v>
      </c>
    </row>
    <row r="257" spans="1:4" x14ac:dyDescent="0.4">
      <c r="A257" s="24">
        <v>19579</v>
      </c>
      <c r="C257" t="s">
        <v>366</v>
      </c>
      <c r="D257" t="s">
        <v>353</v>
      </c>
    </row>
    <row r="258" spans="1:4" x14ac:dyDescent="0.4">
      <c r="A258" s="24">
        <v>19580</v>
      </c>
      <c r="C258" t="s">
        <v>367</v>
      </c>
      <c r="D258" t="s">
        <v>353</v>
      </c>
    </row>
    <row r="259" spans="1:4" x14ac:dyDescent="0.4">
      <c r="A259" s="24">
        <v>19581</v>
      </c>
      <c r="C259" t="s">
        <v>368</v>
      </c>
      <c r="D259" t="s">
        <v>353</v>
      </c>
    </row>
    <row r="260" spans="1:4" x14ac:dyDescent="0.4">
      <c r="A260" s="24">
        <v>19582</v>
      </c>
      <c r="C260" t="s">
        <v>369</v>
      </c>
      <c r="D260" t="s">
        <v>353</v>
      </c>
    </row>
    <row r="261" spans="1:4" x14ac:dyDescent="0.4">
      <c r="A261" s="24">
        <v>19583</v>
      </c>
      <c r="C261" t="s">
        <v>370</v>
      </c>
      <c r="D261" t="s">
        <v>353</v>
      </c>
    </row>
    <row r="262" spans="1:4" x14ac:dyDescent="0.4">
      <c r="A262" s="24">
        <v>19584</v>
      </c>
      <c r="C262" t="s">
        <v>371</v>
      </c>
      <c r="D262" t="s">
        <v>353</v>
      </c>
    </row>
    <row r="263" spans="1:4" x14ac:dyDescent="0.4">
      <c r="A263" s="24">
        <v>19585</v>
      </c>
      <c r="C263" t="s">
        <v>372</v>
      </c>
      <c r="D263" t="s">
        <v>353</v>
      </c>
    </row>
    <row r="264" spans="1:4" x14ac:dyDescent="0.4">
      <c r="A264" s="24">
        <v>19586</v>
      </c>
      <c r="C264" t="s">
        <v>373</v>
      </c>
      <c r="D264" t="s">
        <v>353</v>
      </c>
    </row>
    <row r="265" spans="1:4" x14ac:dyDescent="0.4">
      <c r="A265" s="24">
        <v>19587</v>
      </c>
      <c r="C265" t="s">
        <v>374</v>
      </c>
      <c r="D265" t="s">
        <v>353</v>
      </c>
    </row>
    <row r="266" spans="1:4" x14ac:dyDescent="0.4">
      <c r="A266" s="24">
        <v>19588</v>
      </c>
      <c r="C266" t="s">
        <v>375</v>
      </c>
      <c r="D266" t="s">
        <v>353</v>
      </c>
    </row>
    <row r="267" spans="1:4" x14ac:dyDescent="0.4">
      <c r="A267" s="24">
        <v>19589</v>
      </c>
      <c r="C267" t="s">
        <v>376</v>
      </c>
      <c r="D267" t="s">
        <v>353</v>
      </c>
    </row>
    <row r="268" spans="1:4" x14ac:dyDescent="0.4">
      <c r="A268" s="24">
        <v>19590</v>
      </c>
      <c r="C268" t="s">
        <v>377</v>
      </c>
      <c r="D268" t="s">
        <v>353</v>
      </c>
    </row>
    <row r="269" spans="1:4" x14ac:dyDescent="0.4">
      <c r="A269" s="24">
        <v>19591</v>
      </c>
      <c r="C269" t="s">
        <v>378</v>
      </c>
      <c r="D269" t="s">
        <v>353</v>
      </c>
    </row>
    <row r="270" spans="1:4" x14ac:dyDescent="0.4">
      <c r="A270" s="24">
        <v>19592</v>
      </c>
      <c r="C270" t="s">
        <v>379</v>
      </c>
      <c r="D270" t="s">
        <v>353</v>
      </c>
    </row>
    <row r="271" spans="1:4" x14ac:dyDescent="0.4">
      <c r="A271" s="24">
        <v>19593</v>
      </c>
      <c r="C271" t="s">
        <v>380</v>
      </c>
      <c r="D271" t="s">
        <v>353</v>
      </c>
    </row>
    <row r="272" spans="1:4" x14ac:dyDescent="0.4">
      <c r="A272" s="24">
        <v>19594</v>
      </c>
      <c r="C272" t="s">
        <v>381</v>
      </c>
      <c r="D272" t="s">
        <v>353</v>
      </c>
    </row>
    <row r="273" spans="1:4" x14ac:dyDescent="0.4">
      <c r="A273" s="24">
        <v>19595</v>
      </c>
      <c r="C273" t="s">
        <v>382</v>
      </c>
      <c r="D273" t="s">
        <v>353</v>
      </c>
    </row>
    <row r="274" spans="1:4" x14ac:dyDescent="0.4">
      <c r="A274" s="24">
        <v>19596</v>
      </c>
      <c r="C274" t="s">
        <v>383</v>
      </c>
      <c r="D274" t="s">
        <v>353</v>
      </c>
    </row>
    <row r="275" spans="1:4" x14ac:dyDescent="0.4">
      <c r="A275" s="24">
        <v>19597</v>
      </c>
      <c r="C275" t="s">
        <v>384</v>
      </c>
      <c r="D275" t="s">
        <v>353</v>
      </c>
    </row>
    <row r="276" spans="1:4" x14ac:dyDescent="0.4">
      <c r="A276" s="24">
        <v>19598</v>
      </c>
      <c r="C276" t="s">
        <v>385</v>
      </c>
      <c r="D276" t="s">
        <v>353</v>
      </c>
    </row>
    <row r="277" spans="1:4" x14ac:dyDescent="0.4">
      <c r="A277" s="24">
        <v>19599</v>
      </c>
      <c r="C277" t="s">
        <v>386</v>
      </c>
      <c r="D277" t="s">
        <v>353</v>
      </c>
    </row>
    <row r="278" spans="1:4" x14ac:dyDescent="0.4">
      <c r="A278" s="24">
        <v>19600</v>
      </c>
      <c r="C278" t="s">
        <v>387</v>
      </c>
      <c r="D278" t="s">
        <v>353</v>
      </c>
    </row>
    <row r="279" spans="1:4" x14ac:dyDescent="0.4">
      <c r="A279" s="24">
        <v>19601</v>
      </c>
      <c r="C279" t="s">
        <v>388</v>
      </c>
      <c r="D279" t="s">
        <v>353</v>
      </c>
    </row>
    <row r="280" spans="1:4" x14ac:dyDescent="0.4">
      <c r="A280" s="24">
        <v>1140</v>
      </c>
      <c r="C280" t="s">
        <v>75</v>
      </c>
      <c r="D280" t="s">
        <v>389</v>
      </c>
    </row>
    <row r="281" spans="1:4" x14ac:dyDescent="0.4">
      <c r="A281" s="24">
        <v>1141</v>
      </c>
      <c r="C281" t="s">
        <v>76</v>
      </c>
      <c r="D281" t="s">
        <v>389</v>
      </c>
    </row>
    <row r="282" spans="1:4" x14ac:dyDescent="0.4">
      <c r="A282" s="24">
        <v>1142</v>
      </c>
      <c r="C282" t="s">
        <v>77</v>
      </c>
      <c r="D282" t="s">
        <v>389</v>
      </c>
    </row>
    <row r="283" spans="1:4" x14ac:dyDescent="0.4">
      <c r="A283" s="24">
        <v>1143</v>
      </c>
      <c r="C283" t="s">
        <v>78</v>
      </c>
      <c r="D283" t="s">
        <v>389</v>
      </c>
    </row>
    <row r="284" spans="1:4" x14ac:dyDescent="0.4">
      <c r="A284" s="24">
        <v>1144</v>
      </c>
      <c r="C284" t="s">
        <v>79</v>
      </c>
      <c r="D284" t="s">
        <v>389</v>
      </c>
    </row>
    <row r="285" spans="1:4" x14ac:dyDescent="0.4">
      <c r="A285" s="24">
        <v>1145</v>
      </c>
      <c r="C285" t="s">
        <v>80</v>
      </c>
      <c r="D285" t="s">
        <v>389</v>
      </c>
    </row>
    <row r="286" spans="1:4" x14ac:dyDescent="0.4">
      <c r="A286" s="24">
        <v>1146</v>
      </c>
      <c r="C286" t="s">
        <v>81</v>
      </c>
      <c r="D286" t="s">
        <v>389</v>
      </c>
    </row>
    <row r="287" spans="1:4" x14ac:dyDescent="0.4">
      <c r="A287" s="24">
        <v>1147</v>
      </c>
      <c r="C287" t="s">
        <v>98</v>
      </c>
      <c r="D287" t="s">
        <v>389</v>
      </c>
    </row>
    <row r="288" spans="1:4" x14ac:dyDescent="0.4">
      <c r="A288" s="24">
        <v>1148</v>
      </c>
      <c r="C288" t="s">
        <v>99</v>
      </c>
      <c r="D288" t="s">
        <v>389</v>
      </c>
    </row>
    <row r="289" spans="1:4" x14ac:dyDescent="0.4">
      <c r="A289" s="24">
        <v>1149</v>
      </c>
      <c r="C289" t="s">
        <v>100</v>
      </c>
      <c r="D289" t="s">
        <v>389</v>
      </c>
    </row>
    <row r="290" spans="1:4" x14ac:dyDescent="0.4">
      <c r="A290" s="24">
        <v>1150</v>
      </c>
      <c r="C290" t="s">
        <v>101</v>
      </c>
      <c r="D290" t="s">
        <v>389</v>
      </c>
    </row>
    <row r="291" spans="1:4" x14ac:dyDescent="0.4">
      <c r="A291" s="24">
        <v>1151</v>
      </c>
      <c r="C291" t="s">
        <v>102</v>
      </c>
      <c r="D291" t="s">
        <v>389</v>
      </c>
    </row>
    <row r="292" spans="1:4" x14ac:dyDescent="0.4">
      <c r="A292" s="24">
        <v>1152</v>
      </c>
      <c r="C292" t="s">
        <v>103</v>
      </c>
      <c r="D292" t="s">
        <v>389</v>
      </c>
    </row>
    <row r="293" spans="1:4" x14ac:dyDescent="0.4">
      <c r="A293" s="24">
        <v>1153</v>
      </c>
      <c r="C293" t="s">
        <v>104</v>
      </c>
      <c r="D293" t="s">
        <v>389</v>
      </c>
    </row>
    <row r="294" spans="1:4" x14ac:dyDescent="0.4">
      <c r="A294" s="24">
        <v>1154</v>
      </c>
      <c r="C294" t="s">
        <v>390</v>
      </c>
      <c r="D294" t="s">
        <v>389</v>
      </c>
    </row>
    <row r="295" spans="1:4" x14ac:dyDescent="0.4">
      <c r="A295" s="24">
        <v>1155</v>
      </c>
      <c r="C295" t="s">
        <v>391</v>
      </c>
      <c r="D295" t="s">
        <v>389</v>
      </c>
    </row>
    <row r="296" spans="1:4" x14ac:dyDescent="0.4">
      <c r="A296" s="24">
        <v>1160</v>
      </c>
      <c r="C296" t="s">
        <v>49</v>
      </c>
      <c r="D296" t="s">
        <v>389</v>
      </c>
    </row>
    <row r="297" spans="1:4" x14ac:dyDescent="0.4">
      <c r="A297" s="24">
        <v>1161</v>
      </c>
      <c r="C297" t="s">
        <v>50</v>
      </c>
      <c r="D297" t="s">
        <v>389</v>
      </c>
    </row>
    <row r="298" spans="1:4" x14ac:dyDescent="0.4">
      <c r="A298" s="24">
        <v>1162</v>
      </c>
      <c r="C298" t="s">
        <v>51</v>
      </c>
      <c r="D298" t="s">
        <v>389</v>
      </c>
    </row>
    <row r="299" spans="1:4" x14ac:dyDescent="0.4">
      <c r="A299" s="24">
        <v>1163</v>
      </c>
      <c r="C299" t="s">
        <v>52</v>
      </c>
      <c r="D299" t="s">
        <v>389</v>
      </c>
    </row>
    <row r="300" spans="1:4" x14ac:dyDescent="0.4">
      <c r="A300" s="24">
        <v>1164</v>
      </c>
      <c r="C300" t="s">
        <v>56</v>
      </c>
      <c r="D300" t="s">
        <v>389</v>
      </c>
    </row>
    <row r="301" spans="1:4" x14ac:dyDescent="0.4">
      <c r="A301" s="24">
        <v>1165</v>
      </c>
      <c r="C301" t="s">
        <v>57</v>
      </c>
      <c r="D301" t="s">
        <v>389</v>
      </c>
    </row>
    <row r="302" spans="1:4" x14ac:dyDescent="0.4">
      <c r="A302" s="24">
        <v>1166</v>
      </c>
      <c r="C302" t="s">
        <v>53</v>
      </c>
      <c r="D302" t="s">
        <v>389</v>
      </c>
    </row>
    <row r="303" spans="1:4" x14ac:dyDescent="0.4">
      <c r="A303" s="24">
        <v>1167</v>
      </c>
      <c r="C303" t="s">
        <v>58</v>
      </c>
      <c r="D303" t="s">
        <v>389</v>
      </c>
    </row>
    <row r="304" spans="1:4" x14ac:dyDescent="0.4">
      <c r="A304" s="24">
        <v>1168</v>
      </c>
      <c r="C304" t="s">
        <v>59</v>
      </c>
      <c r="D304" t="s">
        <v>389</v>
      </c>
    </row>
    <row r="305" spans="1:4" x14ac:dyDescent="0.4">
      <c r="A305" s="24">
        <v>1169</v>
      </c>
      <c r="C305" t="s">
        <v>60</v>
      </c>
      <c r="D305" t="s">
        <v>389</v>
      </c>
    </row>
    <row r="306" spans="1:4" x14ac:dyDescent="0.4">
      <c r="A306" s="24">
        <v>1170</v>
      </c>
      <c r="C306" t="s">
        <v>61</v>
      </c>
      <c r="D306" t="s">
        <v>389</v>
      </c>
    </row>
    <row r="307" spans="1:4" x14ac:dyDescent="0.4">
      <c r="A307" s="24">
        <v>1171</v>
      </c>
      <c r="C307" t="s">
        <v>62</v>
      </c>
      <c r="D307" t="s">
        <v>389</v>
      </c>
    </row>
    <row r="308" spans="1:4" x14ac:dyDescent="0.4">
      <c r="A308" s="24">
        <v>1172</v>
      </c>
      <c r="C308" t="s">
        <v>63</v>
      </c>
      <c r="D308" t="s">
        <v>389</v>
      </c>
    </row>
    <row r="309" spans="1:4" x14ac:dyDescent="0.4">
      <c r="A309" s="24">
        <v>1173</v>
      </c>
      <c r="C309" t="s">
        <v>64</v>
      </c>
      <c r="D309" t="s">
        <v>389</v>
      </c>
    </row>
    <row r="310" spans="1:4" x14ac:dyDescent="0.4">
      <c r="A310" s="24">
        <v>1288</v>
      </c>
      <c r="C310" t="s">
        <v>392</v>
      </c>
      <c r="D310" t="s">
        <v>389</v>
      </c>
    </row>
    <row r="311" spans="1:4" x14ac:dyDescent="0.4">
      <c r="A311" s="24">
        <v>1289</v>
      </c>
      <c r="C311" t="s">
        <v>393</v>
      </c>
      <c r="D311" t="s">
        <v>389</v>
      </c>
    </row>
    <row r="312" spans="1:4" x14ac:dyDescent="0.4">
      <c r="A312" s="24">
        <v>1290</v>
      </c>
      <c r="C312" t="s">
        <v>394</v>
      </c>
      <c r="D312" t="s">
        <v>389</v>
      </c>
    </row>
    <row r="313" spans="1:4" x14ac:dyDescent="0.4">
      <c r="A313" s="24">
        <v>1291</v>
      </c>
      <c r="C313" t="s">
        <v>395</v>
      </c>
      <c r="D313" t="s">
        <v>389</v>
      </c>
    </row>
    <row r="314" spans="1:4" x14ac:dyDescent="0.4">
      <c r="A314" s="24">
        <v>1292</v>
      </c>
      <c r="C314" t="s">
        <v>396</v>
      </c>
      <c r="D314" t="s">
        <v>389</v>
      </c>
    </row>
    <row r="315" spans="1:4" x14ac:dyDescent="0.4">
      <c r="A315" s="24">
        <v>1293</v>
      </c>
      <c r="C315" t="s">
        <v>397</v>
      </c>
      <c r="D315" t="s">
        <v>389</v>
      </c>
    </row>
    <row r="316" spans="1:4" x14ac:dyDescent="0.4">
      <c r="A316" s="24">
        <v>1295</v>
      </c>
      <c r="C316" t="s">
        <v>398</v>
      </c>
      <c r="D316" t="s">
        <v>389</v>
      </c>
    </row>
    <row r="317" spans="1:4" x14ac:dyDescent="0.4">
      <c r="A317" s="24">
        <v>1296</v>
      </c>
      <c r="C317" t="s">
        <v>399</v>
      </c>
      <c r="D317" t="s">
        <v>389</v>
      </c>
    </row>
    <row r="318" spans="1:4" x14ac:dyDescent="0.4">
      <c r="A318" s="24">
        <v>1297</v>
      </c>
      <c r="C318" t="s">
        <v>400</v>
      </c>
      <c r="D318" t="s">
        <v>389</v>
      </c>
    </row>
    <row r="319" spans="1:4" x14ac:dyDescent="0.4">
      <c r="A319" s="24">
        <v>1298</v>
      </c>
      <c r="C319" t="s">
        <v>401</v>
      </c>
      <c r="D319" t="s">
        <v>389</v>
      </c>
    </row>
    <row r="320" spans="1:4" x14ac:dyDescent="0.4">
      <c r="A320" s="24">
        <v>1299</v>
      </c>
      <c r="C320" t="s">
        <v>402</v>
      </c>
      <c r="D320" t="s">
        <v>389</v>
      </c>
    </row>
    <row r="321" spans="1:4" x14ac:dyDescent="0.4">
      <c r="A321" s="24">
        <v>1302</v>
      </c>
      <c r="C321" t="s">
        <v>403</v>
      </c>
      <c r="D321" t="s">
        <v>389</v>
      </c>
    </row>
    <row r="322" spans="1:4" x14ac:dyDescent="0.4">
      <c r="A322" s="24">
        <v>1360</v>
      </c>
      <c r="C322" t="s">
        <v>404</v>
      </c>
      <c r="D322" t="s">
        <v>389</v>
      </c>
    </row>
    <row r="323" spans="1:4" x14ac:dyDescent="0.4">
      <c r="A323" s="24">
        <v>1361</v>
      </c>
      <c r="C323" t="s">
        <v>405</v>
      </c>
      <c r="D323" t="s">
        <v>389</v>
      </c>
    </row>
    <row r="324" spans="1:4" x14ac:dyDescent="0.4">
      <c r="A324" s="24">
        <v>1362</v>
      </c>
      <c r="C324" t="s">
        <v>406</v>
      </c>
      <c r="D324" t="s">
        <v>389</v>
      </c>
    </row>
    <row r="325" spans="1:4" x14ac:dyDescent="0.4">
      <c r="A325" s="24">
        <v>1363</v>
      </c>
      <c r="C325" t="s">
        <v>407</v>
      </c>
      <c r="D325" t="s">
        <v>389</v>
      </c>
    </row>
    <row r="326" spans="1:4" x14ac:dyDescent="0.4">
      <c r="A326" s="24">
        <v>1364</v>
      </c>
      <c r="C326" t="s">
        <v>408</v>
      </c>
      <c r="D326" t="s">
        <v>389</v>
      </c>
    </row>
    <row r="327" spans="1:4" x14ac:dyDescent="0.4">
      <c r="A327" s="24">
        <v>1500</v>
      </c>
      <c r="C327" t="s">
        <v>409</v>
      </c>
      <c r="D327" t="s">
        <v>389</v>
      </c>
    </row>
    <row r="328" spans="1:4" x14ac:dyDescent="0.4">
      <c r="A328" s="24">
        <v>1501</v>
      </c>
      <c r="C328" t="s">
        <v>410</v>
      </c>
      <c r="D328" t="s">
        <v>389</v>
      </c>
    </row>
    <row r="329" spans="1:4" x14ac:dyDescent="0.4">
      <c r="A329" s="24">
        <v>1521</v>
      </c>
      <c r="C329" t="s">
        <v>411</v>
      </c>
      <c r="D329" t="s">
        <v>389</v>
      </c>
    </row>
    <row r="330" spans="1:4" x14ac:dyDescent="0.4">
      <c r="A330" s="24">
        <v>1522</v>
      </c>
      <c r="C330" t="s">
        <v>412</v>
      </c>
      <c r="D330" t="s">
        <v>389</v>
      </c>
    </row>
    <row r="331" spans="1:4" x14ac:dyDescent="0.4">
      <c r="A331" s="24">
        <v>1524</v>
      </c>
      <c r="C331" t="s">
        <v>413</v>
      </c>
      <c r="D331" t="s">
        <v>389</v>
      </c>
    </row>
    <row r="332" spans="1:4" x14ac:dyDescent="0.4">
      <c r="A332" s="24">
        <v>1525</v>
      </c>
      <c r="C332" t="s">
        <v>414</v>
      </c>
      <c r="D332" t="s">
        <v>389</v>
      </c>
    </row>
    <row r="333" spans="1:4" x14ac:dyDescent="0.4">
      <c r="A333" s="24">
        <v>1550</v>
      </c>
      <c r="C333" t="s">
        <v>415</v>
      </c>
      <c r="D333" t="s">
        <v>389</v>
      </c>
    </row>
    <row r="334" spans="1:4" x14ac:dyDescent="0.4">
      <c r="A334" s="24">
        <v>1551</v>
      </c>
      <c r="C334" t="s">
        <v>416</v>
      </c>
      <c r="D334" t="s">
        <v>389</v>
      </c>
    </row>
    <row r="335" spans="1:4" x14ac:dyDescent="0.4">
      <c r="A335" s="24">
        <v>1552</v>
      </c>
      <c r="C335" t="s">
        <v>417</v>
      </c>
      <c r="D335" t="s">
        <v>389</v>
      </c>
    </row>
    <row r="336" spans="1:4" x14ac:dyDescent="0.4">
      <c r="A336" s="24">
        <v>1553</v>
      </c>
      <c r="C336" t="s">
        <v>418</v>
      </c>
      <c r="D336" t="s">
        <v>389</v>
      </c>
    </row>
    <row r="337" spans="1:4" x14ac:dyDescent="0.4">
      <c r="A337" s="24">
        <v>1559</v>
      </c>
      <c r="C337" t="s">
        <v>54</v>
      </c>
      <c r="D337" t="s">
        <v>389</v>
      </c>
    </row>
    <row r="338" spans="1:4" x14ac:dyDescent="0.4">
      <c r="A338" s="24">
        <v>1560</v>
      </c>
      <c r="C338" t="s">
        <v>65</v>
      </c>
      <c r="D338" t="s">
        <v>389</v>
      </c>
    </row>
    <row r="339" spans="1:4" x14ac:dyDescent="0.4">
      <c r="A339" s="24">
        <v>2338</v>
      </c>
      <c r="C339" t="s">
        <v>419</v>
      </c>
      <c r="D339" t="s">
        <v>389</v>
      </c>
    </row>
    <row r="340" spans="1:4" x14ac:dyDescent="0.4">
      <c r="A340" s="24">
        <v>2339</v>
      </c>
      <c r="C340" t="s">
        <v>420</v>
      </c>
      <c r="D340" t="s">
        <v>389</v>
      </c>
    </row>
    <row r="341" spans="1:4" x14ac:dyDescent="0.4">
      <c r="A341" s="24">
        <v>2362</v>
      </c>
      <c r="C341" t="s">
        <v>421</v>
      </c>
      <c r="D341" t="s">
        <v>389</v>
      </c>
    </row>
    <row r="342" spans="1:4" x14ac:dyDescent="0.4">
      <c r="A342" s="24">
        <v>2363</v>
      </c>
      <c r="C342" t="s">
        <v>422</v>
      </c>
      <c r="D342" t="s">
        <v>389</v>
      </c>
    </row>
    <row r="343" spans="1:4" x14ac:dyDescent="0.4">
      <c r="A343" s="24">
        <v>2364</v>
      </c>
      <c r="C343" t="s">
        <v>423</v>
      </c>
      <c r="D343" t="s">
        <v>389</v>
      </c>
    </row>
    <row r="344" spans="1:4" x14ac:dyDescent="0.4">
      <c r="A344" s="24">
        <v>2365</v>
      </c>
      <c r="C344" t="s">
        <v>424</v>
      </c>
      <c r="D344" t="s">
        <v>389</v>
      </c>
    </row>
    <row r="345" spans="1:4" x14ac:dyDescent="0.4">
      <c r="A345" s="24">
        <v>2380</v>
      </c>
      <c r="C345" t="s">
        <v>425</v>
      </c>
      <c r="D345" t="s">
        <v>389</v>
      </c>
    </row>
    <row r="346" spans="1:4" x14ac:dyDescent="0.4">
      <c r="A346" s="24">
        <v>2381</v>
      </c>
      <c r="C346" t="s">
        <v>426</v>
      </c>
      <c r="D346" t="s">
        <v>389</v>
      </c>
    </row>
    <row r="347" spans="1:4" x14ac:dyDescent="0.4">
      <c r="A347" s="24">
        <v>3150</v>
      </c>
      <c r="C347" t="s">
        <v>427</v>
      </c>
      <c r="D347" t="s">
        <v>389</v>
      </c>
    </row>
    <row r="348" spans="1:4" x14ac:dyDescent="0.4">
      <c r="A348" s="24">
        <v>3151</v>
      </c>
      <c r="C348" t="s">
        <v>428</v>
      </c>
      <c r="D348" t="s">
        <v>389</v>
      </c>
    </row>
    <row r="349" spans="1:4" x14ac:dyDescent="0.4">
      <c r="A349" s="24">
        <v>3152</v>
      </c>
      <c r="C349" t="s">
        <v>429</v>
      </c>
      <c r="D349" t="s">
        <v>389</v>
      </c>
    </row>
    <row r="350" spans="1:4" x14ac:dyDescent="0.4">
      <c r="A350" s="24">
        <v>3153</v>
      </c>
      <c r="C350" t="s">
        <v>430</v>
      </c>
      <c r="D350" t="s">
        <v>389</v>
      </c>
    </row>
    <row r="351" spans="1:4" x14ac:dyDescent="0.4">
      <c r="A351" s="24">
        <v>3168</v>
      </c>
      <c r="C351" t="s">
        <v>431</v>
      </c>
      <c r="D351" t="s">
        <v>389</v>
      </c>
    </row>
    <row r="352" spans="1:4" x14ac:dyDescent="0.4">
      <c r="A352" s="24">
        <v>3170</v>
      </c>
      <c r="C352" t="s">
        <v>432</v>
      </c>
      <c r="D352" t="s">
        <v>389</v>
      </c>
    </row>
    <row r="353" spans="1:4" x14ac:dyDescent="0.4">
      <c r="A353" s="24">
        <v>3181</v>
      </c>
      <c r="C353" t="s">
        <v>433</v>
      </c>
      <c r="D353" t="s">
        <v>389</v>
      </c>
    </row>
    <row r="354" spans="1:4" x14ac:dyDescent="0.4">
      <c r="A354" s="24">
        <v>3184</v>
      </c>
      <c r="C354" t="s">
        <v>434</v>
      </c>
      <c r="D354" t="s">
        <v>389</v>
      </c>
    </row>
    <row r="355" spans="1:4" x14ac:dyDescent="0.4">
      <c r="A355" s="24">
        <v>3185</v>
      </c>
      <c r="C355" t="s">
        <v>435</v>
      </c>
      <c r="D355" t="s">
        <v>389</v>
      </c>
    </row>
    <row r="356" spans="1:4" x14ac:dyDescent="0.4">
      <c r="A356" s="24">
        <v>3186</v>
      </c>
      <c r="C356" t="s">
        <v>436</v>
      </c>
      <c r="D356" t="s">
        <v>389</v>
      </c>
    </row>
    <row r="357" spans="1:4" x14ac:dyDescent="0.4">
      <c r="A357" s="24">
        <v>3187</v>
      </c>
      <c r="C357" t="s">
        <v>437</v>
      </c>
      <c r="D357" t="s">
        <v>389</v>
      </c>
    </row>
    <row r="358" spans="1:4" x14ac:dyDescent="0.4">
      <c r="A358" s="24">
        <v>3188</v>
      </c>
      <c r="C358" t="s">
        <v>438</v>
      </c>
      <c r="D358" t="s">
        <v>389</v>
      </c>
    </row>
    <row r="359" spans="1:4" x14ac:dyDescent="0.4">
      <c r="A359" s="24">
        <v>3189</v>
      </c>
      <c r="C359" t="s">
        <v>439</v>
      </c>
      <c r="D359" t="s">
        <v>389</v>
      </c>
    </row>
    <row r="360" spans="1:4" x14ac:dyDescent="0.4">
      <c r="A360" s="24">
        <v>3190</v>
      </c>
      <c r="C360" t="s">
        <v>440</v>
      </c>
      <c r="D360" t="s">
        <v>389</v>
      </c>
    </row>
    <row r="361" spans="1:4" x14ac:dyDescent="0.4">
      <c r="A361" s="24">
        <v>3262</v>
      </c>
      <c r="C361" t="s">
        <v>441</v>
      </c>
      <c r="D361" t="s">
        <v>389</v>
      </c>
    </row>
    <row r="362" spans="1:4" x14ac:dyDescent="0.4">
      <c r="A362" s="24">
        <v>3263</v>
      </c>
      <c r="C362" t="s">
        <v>442</v>
      </c>
      <c r="D362" t="s">
        <v>389</v>
      </c>
    </row>
    <row r="363" spans="1:4" x14ac:dyDescent="0.4">
      <c r="A363" s="24">
        <v>3264</v>
      </c>
      <c r="C363" t="s">
        <v>443</v>
      </c>
      <c r="D363" t="s">
        <v>389</v>
      </c>
    </row>
    <row r="364" spans="1:4" x14ac:dyDescent="0.4">
      <c r="A364" s="24">
        <v>3265</v>
      </c>
      <c r="C364" t="s">
        <v>444</v>
      </c>
      <c r="D364" t="s">
        <v>389</v>
      </c>
    </row>
    <row r="365" spans="1:4" x14ac:dyDescent="0.4">
      <c r="A365" s="24">
        <v>3266</v>
      </c>
      <c r="C365" t="s">
        <v>445</v>
      </c>
      <c r="D365" t="s">
        <v>389</v>
      </c>
    </row>
    <row r="366" spans="1:4" x14ac:dyDescent="0.4">
      <c r="A366" s="24">
        <v>3267</v>
      </c>
      <c r="C366" t="s">
        <v>446</v>
      </c>
      <c r="D366" t="s">
        <v>389</v>
      </c>
    </row>
    <row r="367" spans="1:4" x14ac:dyDescent="0.4">
      <c r="A367" s="24">
        <v>3292</v>
      </c>
      <c r="C367" t="s">
        <v>82</v>
      </c>
      <c r="D367" t="s">
        <v>389</v>
      </c>
    </row>
    <row r="368" spans="1:4" x14ac:dyDescent="0.4">
      <c r="A368" s="24">
        <v>3293</v>
      </c>
      <c r="C368" t="s">
        <v>105</v>
      </c>
      <c r="D368" t="s">
        <v>389</v>
      </c>
    </row>
    <row r="369" spans="1:4" x14ac:dyDescent="0.4">
      <c r="A369" s="24">
        <v>3504</v>
      </c>
      <c r="C369" t="s">
        <v>447</v>
      </c>
      <c r="D369" t="s">
        <v>389</v>
      </c>
    </row>
    <row r="370" spans="1:4" x14ac:dyDescent="0.4">
      <c r="A370" s="24">
        <v>3506</v>
      </c>
      <c r="C370" t="s">
        <v>448</v>
      </c>
      <c r="D370" t="s">
        <v>389</v>
      </c>
    </row>
    <row r="371" spans="1:4" x14ac:dyDescent="0.4">
      <c r="A371" s="24">
        <v>4050</v>
      </c>
      <c r="C371" t="s">
        <v>449</v>
      </c>
      <c r="D371" t="s">
        <v>389</v>
      </c>
    </row>
    <row r="372" spans="1:4" x14ac:dyDescent="0.4">
      <c r="A372" s="24">
        <v>4051</v>
      </c>
      <c r="C372" t="s">
        <v>450</v>
      </c>
      <c r="D372" t="s">
        <v>389</v>
      </c>
    </row>
    <row r="373" spans="1:4" x14ac:dyDescent="0.4">
      <c r="A373" s="24">
        <v>4052</v>
      </c>
      <c r="C373" t="s">
        <v>451</v>
      </c>
      <c r="D373" t="s">
        <v>389</v>
      </c>
    </row>
    <row r="374" spans="1:4" x14ac:dyDescent="0.4">
      <c r="A374" s="24">
        <v>4076</v>
      </c>
      <c r="C374" t="s">
        <v>452</v>
      </c>
      <c r="D374" t="s">
        <v>389</v>
      </c>
    </row>
    <row r="375" spans="1:4" x14ac:dyDescent="0.4">
      <c r="A375" s="24">
        <v>4077</v>
      </c>
      <c r="C375" t="s">
        <v>453</v>
      </c>
      <c r="D375" t="s">
        <v>389</v>
      </c>
    </row>
    <row r="376" spans="1:4" x14ac:dyDescent="0.4">
      <c r="A376" s="24">
        <v>4078</v>
      </c>
      <c r="C376" t="s">
        <v>454</v>
      </c>
      <c r="D376" t="s">
        <v>389</v>
      </c>
    </row>
    <row r="377" spans="1:4" x14ac:dyDescent="0.4">
      <c r="A377" s="24">
        <v>4080</v>
      </c>
      <c r="C377" t="s">
        <v>455</v>
      </c>
      <c r="D377" t="s">
        <v>389</v>
      </c>
    </row>
    <row r="378" spans="1:4" x14ac:dyDescent="0.4">
      <c r="A378" s="24">
        <v>4100</v>
      </c>
      <c r="C378" t="s">
        <v>456</v>
      </c>
      <c r="D378" t="s">
        <v>389</v>
      </c>
    </row>
    <row r="379" spans="1:4" x14ac:dyDescent="0.4">
      <c r="A379" s="24">
        <v>4101</v>
      </c>
      <c r="C379" t="s">
        <v>457</v>
      </c>
      <c r="D379" t="s">
        <v>389</v>
      </c>
    </row>
    <row r="380" spans="1:4" x14ac:dyDescent="0.4">
      <c r="A380" s="24">
        <v>4102</v>
      </c>
      <c r="C380" t="s">
        <v>458</v>
      </c>
      <c r="D380" t="s">
        <v>389</v>
      </c>
    </row>
    <row r="381" spans="1:4" x14ac:dyDescent="0.4">
      <c r="A381" s="24">
        <v>4105</v>
      </c>
      <c r="C381" t="s">
        <v>459</v>
      </c>
      <c r="D381" t="s">
        <v>389</v>
      </c>
    </row>
    <row r="382" spans="1:4" x14ac:dyDescent="0.4">
      <c r="A382" s="24">
        <v>4106</v>
      </c>
      <c r="C382" t="s">
        <v>460</v>
      </c>
      <c r="D382" t="s">
        <v>389</v>
      </c>
    </row>
    <row r="383" spans="1:4" x14ac:dyDescent="0.4">
      <c r="A383" s="24">
        <v>4107</v>
      </c>
      <c r="C383" t="s">
        <v>461</v>
      </c>
      <c r="D383" t="s">
        <v>389</v>
      </c>
    </row>
    <row r="384" spans="1:4" x14ac:dyDescent="0.4">
      <c r="A384" s="24">
        <v>4108</v>
      </c>
      <c r="C384" t="s">
        <v>462</v>
      </c>
      <c r="D384" t="s">
        <v>389</v>
      </c>
    </row>
    <row r="385" spans="1:4" x14ac:dyDescent="0.4">
      <c r="A385" s="24">
        <v>4111</v>
      </c>
      <c r="C385" t="s">
        <v>463</v>
      </c>
      <c r="D385" t="s">
        <v>389</v>
      </c>
    </row>
    <row r="386" spans="1:4" x14ac:dyDescent="0.4">
      <c r="A386" s="24">
        <v>4118</v>
      </c>
      <c r="C386" t="s">
        <v>464</v>
      </c>
      <c r="D386" t="s">
        <v>389</v>
      </c>
    </row>
    <row r="387" spans="1:4" x14ac:dyDescent="0.4">
      <c r="A387" s="24">
        <v>4119</v>
      </c>
      <c r="C387" t="s">
        <v>465</v>
      </c>
      <c r="D387" t="s">
        <v>389</v>
      </c>
    </row>
    <row r="388" spans="1:4" x14ac:dyDescent="0.4">
      <c r="A388" s="24">
        <v>4564</v>
      </c>
      <c r="C388" t="s">
        <v>466</v>
      </c>
      <c r="D388" t="s">
        <v>389</v>
      </c>
    </row>
    <row r="389" spans="1:4" x14ac:dyDescent="0.4">
      <c r="A389" s="24">
        <v>4565</v>
      </c>
      <c r="C389" t="s">
        <v>467</v>
      </c>
      <c r="D389" t="s">
        <v>389</v>
      </c>
    </row>
    <row r="390" spans="1:4" x14ac:dyDescent="0.4">
      <c r="A390" s="24">
        <v>4566</v>
      </c>
      <c r="C390" t="s">
        <v>468</v>
      </c>
      <c r="D390" t="s">
        <v>389</v>
      </c>
    </row>
    <row r="391" spans="1:4" x14ac:dyDescent="0.4">
      <c r="A391" s="24">
        <v>4567</v>
      </c>
      <c r="C391" t="s">
        <v>469</v>
      </c>
      <c r="D391" t="s">
        <v>389</v>
      </c>
    </row>
    <row r="392" spans="1:4" x14ac:dyDescent="0.4">
      <c r="A392" s="24">
        <v>4568</v>
      </c>
      <c r="C392" t="s">
        <v>470</v>
      </c>
      <c r="D392" t="s">
        <v>389</v>
      </c>
    </row>
    <row r="393" spans="1:4" x14ac:dyDescent="0.4">
      <c r="A393" s="24">
        <v>4570</v>
      </c>
      <c r="C393" t="s">
        <v>471</v>
      </c>
      <c r="D393" t="s">
        <v>389</v>
      </c>
    </row>
    <row r="394" spans="1:4" x14ac:dyDescent="0.4">
      <c r="A394" s="24">
        <v>4571</v>
      </c>
      <c r="C394" t="s">
        <v>472</v>
      </c>
      <c r="D394" t="s">
        <v>389</v>
      </c>
    </row>
    <row r="395" spans="1:4" x14ac:dyDescent="0.4">
      <c r="A395" s="24">
        <v>4574</v>
      </c>
      <c r="C395" t="s">
        <v>473</v>
      </c>
      <c r="D395" t="s">
        <v>389</v>
      </c>
    </row>
    <row r="396" spans="1:4" x14ac:dyDescent="0.4">
      <c r="A396" s="24">
        <v>4575</v>
      </c>
      <c r="C396" t="s">
        <v>474</v>
      </c>
      <c r="D396" t="s">
        <v>389</v>
      </c>
    </row>
    <row r="397" spans="1:4" x14ac:dyDescent="0.4">
      <c r="A397" s="24">
        <v>4659</v>
      </c>
      <c r="C397" t="s">
        <v>475</v>
      </c>
      <c r="D397" t="s">
        <v>389</v>
      </c>
    </row>
    <row r="398" spans="1:4" x14ac:dyDescent="0.4">
      <c r="A398" s="24">
        <v>4674</v>
      </c>
      <c r="C398" t="s">
        <v>476</v>
      </c>
      <c r="D398" t="s">
        <v>389</v>
      </c>
    </row>
    <row r="399" spans="1:4" x14ac:dyDescent="0.4">
      <c r="A399" s="24">
        <v>4988</v>
      </c>
      <c r="C399" t="s">
        <v>477</v>
      </c>
      <c r="D399" t="s">
        <v>389</v>
      </c>
    </row>
    <row r="400" spans="1:4" x14ac:dyDescent="0.4">
      <c r="A400" s="24">
        <v>4989</v>
      </c>
      <c r="C400" t="s">
        <v>478</v>
      </c>
      <c r="D400" t="s">
        <v>389</v>
      </c>
    </row>
    <row r="401" spans="1:4" x14ac:dyDescent="0.4">
      <c r="A401" s="24">
        <v>4991</v>
      </c>
      <c r="C401" t="s">
        <v>479</v>
      </c>
      <c r="D401" t="s">
        <v>389</v>
      </c>
    </row>
    <row r="402" spans="1:4" x14ac:dyDescent="0.4">
      <c r="A402" s="24">
        <v>4994</v>
      </c>
      <c r="C402" t="s">
        <v>480</v>
      </c>
      <c r="D402" t="s">
        <v>389</v>
      </c>
    </row>
    <row r="403" spans="1:4" x14ac:dyDescent="0.4">
      <c r="A403" s="24">
        <v>4998</v>
      </c>
      <c r="C403" t="s">
        <v>66</v>
      </c>
      <c r="D403" t="s">
        <v>389</v>
      </c>
    </row>
    <row r="404" spans="1:4" x14ac:dyDescent="0.4">
      <c r="A404" s="24">
        <v>4999</v>
      </c>
      <c r="C404" t="s">
        <v>55</v>
      </c>
      <c r="D404" t="s">
        <v>389</v>
      </c>
    </row>
    <row r="405" spans="1:4" x14ac:dyDescent="0.4">
      <c r="A405" s="24">
        <v>14424</v>
      </c>
      <c r="C405" t="s">
        <v>73</v>
      </c>
      <c r="D405" t="s">
        <v>389</v>
      </c>
    </row>
    <row r="406" spans="1:4" x14ac:dyDescent="0.4">
      <c r="A406" s="24">
        <v>14425</v>
      </c>
      <c r="C406" t="s">
        <v>74</v>
      </c>
      <c r="D406" t="s">
        <v>389</v>
      </c>
    </row>
    <row r="407" spans="1:4" x14ac:dyDescent="0.4">
      <c r="A407" s="24">
        <v>14426</v>
      </c>
      <c r="C407" t="s">
        <v>481</v>
      </c>
      <c r="D407" t="s">
        <v>389</v>
      </c>
    </row>
    <row r="408" spans="1:4" x14ac:dyDescent="0.4">
      <c r="A408" s="24">
        <v>14427</v>
      </c>
      <c r="C408" t="s">
        <v>482</v>
      </c>
      <c r="D408" t="s">
        <v>389</v>
      </c>
    </row>
    <row r="409" spans="1:4" x14ac:dyDescent="0.4">
      <c r="A409" s="24">
        <v>14428</v>
      </c>
      <c r="C409" t="s">
        <v>483</v>
      </c>
      <c r="D409" t="s">
        <v>389</v>
      </c>
    </row>
    <row r="410" spans="1:4" x14ac:dyDescent="0.4">
      <c r="A410" s="24">
        <v>14429</v>
      </c>
      <c r="C410" t="s">
        <v>484</v>
      </c>
      <c r="D410" t="s">
        <v>389</v>
      </c>
    </row>
    <row r="411" spans="1:4" x14ac:dyDescent="0.4">
      <c r="A411" s="24">
        <v>14430</v>
      </c>
      <c r="C411" t="s">
        <v>83</v>
      </c>
      <c r="D411" t="s">
        <v>389</v>
      </c>
    </row>
    <row r="412" spans="1:4" x14ac:dyDescent="0.4">
      <c r="A412" s="24">
        <v>14431</v>
      </c>
      <c r="C412" t="s">
        <v>106</v>
      </c>
      <c r="D412" t="s">
        <v>389</v>
      </c>
    </row>
    <row r="413" spans="1:4" x14ac:dyDescent="0.4">
      <c r="A413" s="24">
        <v>14435</v>
      </c>
      <c r="C413" t="s">
        <v>485</v>
      </c>
      <c r="D413" t="s">
        <v>389</v>
      </c>
    </row>
    <row r="414" spans="1:4" x14ac:dyDescent="0.4">
      <c r="A414" s="24">
        <v>14436</v>
      </c>
      <c r="C414" t="s">
        <v>486</v>
      </c>
      <c r="D414" t="s">
        <v>389</v>
      </c>
    </row>
    <row r="415" spans="1:4" x14ac:dyDescent="0.4">
      <c r="A415" s="24">
        <v>14437</v>
      </c>
      <c r="C415" t="s">
        <v>487</v>
      </c>
      <c r="D415" t="s">
        <v>389</v>
      </c>
    </row>
    <row r="416" spans="1:4" x14ac:dyDescent="0.4">
      <c r="A416" s="24">
        <v>14438</v>
      </c>
      <c r="C416" t="s">
        <v>488</v>
      </c>
      <c r="D416" t="s">
        <v>389</v>
      </c>
    </row>
    <row r="417" spans="1:4" x14ac:dyDescent="0.4">
      <c r="A417" s="24">
        <v>14439</v>
      </c>
      <c r="C417" t="s">
        <v>489</v>
      </c>
      <c r="D417" t="s">
        <v>389</v>
      </c>
    </row>
    <row r="418" spans="1:4" x14ac:dyDescent="0.4">
      <c r="A418" s="24">
        <v>14440</v>
      </c>
      <c r="C418" t="s">
        <v>490</v>
      </c>
      <c r="D418" t="s">
        <v>389</v>
      </c>
    </row>
    <row r="419" spans="1:4" x14ac:dyDescent="0.4">
      <c r="A419" s="24">
        <v>14441</v>
      </c>
      <c r="C419" t="s">
        <v>491</v>
      </c>
      <c r="D419" t="s">
        <v>389</v>
      </c>
    </row>
    <row r="420" spans="1:4" x14ac:dyDescent="0.4">
      <c r="A420" s="24">
        <v>14442</v>
      </c>
      <c r="C420" t="s">
        <v>492</v>
      </c>
      <c r="D420" t="s">
        <v>389</v>
      </c>
    </row>
    <row r="421" spans="1:4" x14ac:dyDescent="0.4">
      <c r="A421" s="24">
        <v>14443</v>
      </c>
      <c r="C421" t="s">
        <v>493</v>
      </c>
      <c r="D421" t="s">
        <v>389</v>
      </c>
    </row>
    <row r="422" spans="1:4" x14ac:dyDescent="0.4">
      <c r="A422" s="24">
        <v>14444</v>
      </c>
      <c r="C422" t="s">
        <v>494</v>
      </c>
      <c r="D422" t="s">
        <v>389</v>
      </c>
    </row>
    <row r="423" spans="1:4" x14ac:dyDescent="0.4">
      <c r="A423" s="24">
        <v>14445</v>
      </c>
      <c r="C423" t="s">
        <v>495</v>
      </c>
      <c r="D423" t="s">
        <v>389</v>
      </c>
    </row>
    <row r="424" spans="1:4" x14ac:dyDescent="0.4">
      <c r="A424" s="24">
        <v>14446</v>
      </c>
      <c r="C424" t="s">
        <v>496</v>
      </c>
      <c r="D424" t="s">
        <v>389</v>
      </c>
    </row>
    <row r="425" spans="1:4" x14ac:dyDescent="0.4">
      <c r="A425" s="24">
        <v>14447</v>
      </c>
      <c r="C425" t="s">
        <v>497</v>
      </c>
      <c r="D425" t="s">
        <v>389</v>
      </c>
    </row>
    <row r="426" spans="1:4" x14ac:dyDescent="0.4">
      <c r="A426" s="24">
        <v>14448</v>
      </c>
      <c r="C426" t="s">
        <v>498</v>
      </c>
      <c r="D426" t="s">
        <v>389</v>
      </c>
    </row>
    <row r="427" spans="1:4" x14ac:dyDescent="0.4">
      <c r="A427" s="24">
        <v>14449</v>
      </c>
      <c r="C427" t="s">
        <v>499</v>
      </c>
      <c r="D427" t="s">
        <v>389</v>
      </c>
    </row>
    <row r="428" spans="1:4" x14ac:dyDescent="0.4">
      <c r="A428" s="24">
        <v>14450</v>
      </c>
      <c r="C428" t="s">
        <v>500</v>
      </c>
      <c r="D428" t="s">
        <v>389</v>
      </c>
    </row>
    <row r="429" spans="1:4" x14ac:dyDescent="0.4">
      <c r="A429" s="24">
        <v>14451</v>
      </c>
      <c r="C429" t="s">
        <v>501</v>
      </c>
      <c r="D429" t="s">
        <v>389</v>
      </c>
    </row>
    <row r="430" spans="1:4" x14ac:dyDescent="0.4">
      <c r="A430" s="24">
        <v>14452</v>
      </c>
      <c r="C430" t="s">
        <v>502</v>
      </c>
      <c r="D430" t="s">
        <v>389</v>
      </c>
    </row>
    <row r="431" spans="1:4" x14ac:dyDescent="0.4">
      <c r="A431" s="24">
        <v>14453</v>
      </c>
      <c r="C431" t="s">
        <v>503</v>
      </c>
      <c r="D431" t="s">
        <v>389</v>
      </c>
    </row>
    <row r="432" spans="1:4" x14ac:dyDescent="0.4">
      <c r="A432" s="24">
        <v>14454</v>
      </c>
      <c r="C432" t="s">
        <v>504</v>
      </c>
      <c r="D432" t="s">
        <v>389</v>
      </c>
    </row>
    <row r="433" spans="1:4" x14ac:dyDescent="0.4">
      <c r="A433" s="24">
        <v>14556</v>
      </c>
      <c r="C433" t="s">
        <v>505</v>
      </c>
      <c r="D433" t="s">
        <v>389</v>
      </c>
    </row>
    <row r="434" spans="1:4" x14ac:dyDescent="0.4">
      <c r="A434" s="24">
        <v>14557</v>
      </c>
      <c r="C434" t="s">
        <v>506</v>
      </c>
      <c r="D434" t="s">
        <v>389</v>
      </c>
    </row>
    <row r="435" spans="1:4" x14ac:dyDescent="0.4">
      <c r="A435" s="24">
        <v>14558</v>
      </c>
      <c r="C435" t="s">
        <v>507</v>
      </c>
      <c r="D435" t="s">
        <v>389</v>
      </c>
    </row>
    <row r="436" spans="1:4" x14ac:dyDescent="0.4">
      <c r="A436" s="24">
        <v>14559</v>
      </c>
      <c r="C436" t="s">
        <v>508</v>
      </c>
      <c r="D436" t="s">
        <v>389</v>
      </c>
    </row>
    <row r="437" spans="1:4" x14ac:dyDescent="0.4">
      <c r="A437" s="24">
        <v>14560</v>
      </c>
      <c r="C437" t="s">
        <v>509</v>
      </c>
      <c r="D437" t="s">
        <v>389</v>
      </c>
    </row>
    <row r="438" spans="1:4" x14ac:dyDescent="0.4">
      <c r="A438" s="24">
        <v>14561</v>
      </c>
      <c r="C438" t="s">
        <v>510</v>
      </c>
      <c r="D438" t="s">
        <v>389</v>
      </c>
    </row>
    <row r="439" spans="1:4" x14ac:dyDescent="0.4">
      <c r="A439" s="24">
        <v>14845</v>
      </c>
      <c r="C439" t="s">
        <v>511</v>
      </c>
      <c r="D439" t="s">
        <v>389</v>
      </c>
    </row>
    <row r="440" spans="1:4" x14ac:dyDescent="0.4">
      <c r="A440" s="24">
        <v>14846</v>
      </c>
      <c r="C440" t="s">
        <v>512</v>
      </c>
      <c r="D440" t="s">
        <v>389</v>
      </c>
    </row>
    <row r="441" spans="1:4" x14ac:dyDescent="0.4">
      <c r="A441" s="24">
        <v>14847</v>
      </c>
      <c r="C441" t="s">
        <v>513</v>
      </c>
      <c r="D441" t="s">
        <v>389</v>
      </c>
    </row>
    <row r="442" spans="1:4" x14ac:dyDescent="0.4">
      <c r="A442" s="24">
        <v>14850</v>
      </c>
      <c r="C442" t="s">
        <v>514</v>
      </c>
      <c r="D442" t="s">
        <v>389</v>
      </c>
    </row>
    <row r="443" spans="1:4" x14ac:dyDescent="0.4">
      <c r="A443" s="24">
        <v>14851</v>
      </c>
      <c r="C443" t="s">
        <v>515</v>
      </c>
      <c r="D443" t="s">
        <v>389</v>
      </c>
    </row>
    <row r="444" spans="1:4" x14ac:dyDescent="0.4">
      <c r="A444" s="24">
        <v>14852</v>
      </c>
      <c r="C444" t="s">
        <v>516</v>
      </c>
      <c r="D444" t="s">
        <v>389</v>
      </c>
    </row>
    <row r="445" spans="1:4" x14ac:dyDescent="0.4">
      <c r="A445" s="24">
        <v>18043</v>
      </c>
      <c r="C445" t="s">
        <v>517</v>
      </c>
      <c r="D445" t="s">
        <v>389</v>
      </c>
    </row>
    <row r="446" spans="1:4" x14ac:dyDescent="0.4">
      <c r="A446" s="24">
        <v>18044</v>
      </c>
      <c r="C446" t="s">
        <v>518</v>
      </c>
      <c r="D446" t="s">
        <v>389</v>
      </c>
    </row>
    <row r="447" spans="1:4" x14ac:dyDescent="0.4">
      <c r="A447" s="24">
        <v>18045</v>
      </c>
      <c r="C447" t="s">
        <v>519</v>
      </c>
      <c r="D447" t="s">
        <v>389</v>
      </c>
    </row>
    <row r="448" spans="1:4" x14ac:dyDescent="0.4">
      <c r="A448" s="24">
        <v>18046</v>
      </c>
      <c r="C448" t="s">
        <v>520</v>
      </c>
      <c r="D448" t="s">
        <v>389</v>
      </c>
    </row>
    <row r="449" spans="1:4" x14ac:dyDescent="0.4">
      <c r="A449" s="24">
        <v>18047</v>
      </c>
      <c r="C449" t="s">
        <v>521</v>
      </c>
      <c r="D449" t="s">
        <v>389</v>
      </c>
    </row>
    <row r="450" spans="1:4" x14ac:dyDescent="0.4">
      <c r="A450" s="24">
        <v>18225</v>
      </c>
      <c r="C450" t="s">
        <v>71</v>
      </c>
      <c r="D450" t="s">
        <v>389</v>
      </c>
    </row>
    <row r="451" spans="1:4" x14ac:dyDescent="0.4">
      <c r="A451" s="24">
        <v>18361</v>
      </c>
      <c r="C451" t="s">
        <v>522</v>
      </c>
      <c r="D451" t="s">
        <v>389</v>
      </c>
    </row>
    <row r="452" spans="1:4" x14ac:dyDescent="0.4">
      <c r="A452" s="24">
        <v>18433</v>
      </c>
      <c r="C452" t="s">
        <v>523</v>
      </c>
      <c r="D452" t="s">
        <v>389</v>
      </c>
    </row>
    <row r="453" spans="1:4" x14ac:dyDescent="0.4">
      <c r="A453" s="24">
        <v>18434</v>
      </c>
      <c r="C453" t="s">
        <v>524</v>
      </c>
      <c r="D453" t="s">
        <v>389</v>
      </c>
    </row>
    <row r="454" spans="1:4" x14ac:dyDescent="0.4">
      <c r="A454" s="24">
        <v>18435</v>
      </c>
      <c r="C454" t="s">
        <v>525</v>
      </c>
      <c r="D454" t="s">
        <v>389</v>
      </c>
    </row>
    <row r="455" spans="1:4" x14ac:dyDescent="0.4">
      <c r="A455" s="24">
        <v>18436</v>
      </c>
      <c r="C455" t="s">
        <v>526</v>
      </c>
      <c r="D455" t="s">
        <v>389</v>
      </c>
    </row>
    <row r="456" spans="1:4" x14ac:dyDescent="0.4">
      <c r="A456" s="24">
        <v>18437</v>
      </c>
      <c r="C456" t="s">
        <v>527</v>
      </c>
      <c r="D456" t="s">
        <v>389</v>
      </c>
    </row>
    <row r="457" spans="1:4" x14ac:dyDescent="0.4">
      <c r="A457" s="24">
        <v>18438</v>
      </c>
      <c r="C457" t="s">
        <v>528</v>
      </c>
      <c r="D457" t="s">
        <v>389</v>
      </c>
    </row>
    <row r="458" spans="1:4" x14ac:dyDescent="0.4">
      <c r="A458" s="24">
        <v>18439</v>
      </c>
      <c r="C458" t="s">
        <v>529</v>
      </c>
      <c r="D458" t="s">
        <v>389</v>
      </c>
    </row>
    <row r="459" spans="1:4" x14ac:dyDescent="0.4">
      <c r="A459" s="24">
        <v>18440</v>
      </c>
      <c r="C459" t="s">
        <v>530</v>
      </c>
      <c r="D459" t="s">
        <v>389</v>
      </c>
    </row>
    <row r="460" spans="1:4" x14ac:dyDescent="0.4">
      <c r="A460" s="24">
        <v>18441</v>
      </c>
      <c r="C460" t="s">
        <v>531</v>
      </c>
      <c r="D460" t="s">
        <v>389</v>
      </c>
    </row>
    <row r="461" spans="1:4" x14ac:dyDescent="0.4">
      <c r="A461" s="24">
        <v>18442</v>
      </c>
      <c r="C461" t="s">
        <v>532</v>
      </c>
      <c r="D461" t="s">
        <v>389</v>
      </c>
    </row>
    <row r="462" spans="1:4" x14ac:dyDescent="0.4">
      <c r="A462" s="24">
        <v>18443</v>
      </c>
      <c r="C462" t="s">
        <v>533</v>
      </c>
      <c r="D462" t="s">
        <v>389</v>
      </c>
    </row>
    <row r="463" spans="1:4" x14ac:dyDescent="0.4">
      <c r="A463" s="24">
        <v>18444</v>
      </c>
      <c r="C463" t="s">
        <v>534</v>
      </c>
      <c r="D463" t="s">
        <v>389</v>
      </c>
    </row>
    <row r="464" spans="1:4" x14ac:dyDescent="0.4">
      <c r="A464" s="24">
        <v>18445</v>
      </c>
      <c r="C464" t="s">
        <v>535</v>
      </c>
      <c r="D464" t="s">
        <v>389</v>
      </c>
    </row>
    <row r="465" spans="1:4" x14ac:dyDescent="0.4">
      <c r="A465" s="24">
        <v>18446</v>
      </c>
      <c r="C465" t="s">
        <v>536</v>
      </c>
      <c r="D465" t="s">
        <v>389</v>
      </c>
    </row>
    <row r="466" spans="1:4" x14ac:dyDescent="0.4">
      <c r="A466" s="24">
        <v>18447</v>
      </c>
      <c r="C466" t="s">
        <v>537</v>
      </c>
      <c r="D466" t="s">
        <v>389</v>
      </c>
    </row>
    <row r="467" spans="1:4" x14ac:dyDescent="0.4">
      <c r="A467" s="24">
        <v>18448</v>
      </c>
      <c r="C467" t="s">
        <v>538</v>
      </c>
      <c r="D467" t="s">
        <v>389</v>
      </c>
    </row>
    <row r="468" spans="1:4" x14ac:dyDescent="0.4">
      <c r="A468" s="24">
        <v>18449</v>
      </c>
      <c r="C468" t="s">
        <v>539</v>
      </c>
      <c r="D468" t="s">
        <v>389</v>
      </c>
    </row>
    <row r="469" spans="1:4" x14ac:dyDescent="0.4">
      <c r="A469" s="24">
        <v>18450</v>
      </c>
      <c r="C469" t="s">
        <v>540</v>
      </c>
      <c r="D469" t="s">
        <v>389</v>
      </c>
    </row>
    <row r="470" spans="1:4" x14ac:dyDescent="0.4">
      <c r="A470" s="24">
        <v>18451</v>
      </c>
      <c r="C470" t="s">
        <v>541</v>
      </c>
      <c r="D470" t="s">
        <v>389</v>
      </c>
    </row>
    <row r="471" spans="1:4" x14ac:dyDescent="0.4">
      <c r="A471" s="24">
        <v>18452</v>
      </c>
      <c r="C471" t="s">
        <v>542</v>
      </c>
      <c r="D471" t="s">
        <v>389</v>
      </c>
    </row>
    <row r="472" spans="1:4" x14ac:dyDescent="0.4">
      <c r="A472" s="24">
        <v>18465</v>
      </c>
      <c r="C472" t="s">
        <v>543</v>
      </c>
      <c r="D472" t="s">
        <v>389</v>
      </c>
    </row>
    <row r="473" spans="1:4" x14ac:dyDescent="0.4">
      <c r="A473" s="24">
        <v>18469</v>
      </c>
      <c r="C473" t="s">
        <v>544</v>
      </c>
      <c r="D473" t="s">
        <v>389</v>
      </c>
    </row>
    <row r="474" spans="1:4" x14ac:dyDescent="0.4">
      <c r="A474" s="24">
        <v>18593</v>
      </c>
      <c r="C474" t="s">
        <v>545</v>
      </c>
      <c r="D474" t="s">
        <v>389</v>
      </c>
    </row>
    <row r="475" spans="1:4" x14ac:dyDescent="0.4">
      <c r="A475" s="24">
        <v>18594</v>
      </c>
      <c r="C475" t="s">
        <v>546</v>
      </c>
      <c r="D475" t="s">
        <v>389</v>
      </c>
    </row>
    <row r="476" spans="1:4" x14ac:dyDescent="0.4">
      <c r="A476" s="24">
        <v>18595</v>
      </c>
      <c r="C476" t="s">
        <v>547</v>
      </c>
      <c r="D476" t="s">
        <v>389</v>
      </c>
    </row>
    <row r="477" spans="1:4" x14ac:dyDescent="0.4">
      <c r="A477" s="24">
        <v>18596</v>
      </c>
      <c r="C477" t="s">
        <v>548</v>
      </c>
      <c r="D477" t="s">
        <v>389</v>
      </c>
    </row>
    <row r="478" spans="1:4" x14ac:dyDescent="0.4">
      <c r="A478" s="24">
        <v>18597</v>
      </c>
      <c r="C478" t="s">
        <v>549</v>
      </c>
      <c r="D478" t="s">
        <v>389</v>
      </c>
    </row>
    <row r="479" spans="1:4" x14ac:dyDescent="0.4">
      <c r="A479" s="24">
        <v>18598</v>
      </c>
      <c r="C479" t="s">
        <v>550</v>
      </c>
      <c r="D479" t="s">
        <v>389</v>
      </c>
    </row>
    <row r="480" spans="1:4" x14ac:dyDescent="0.4">
      <c r="A480" s="24">
        <v>18599</v>
      </c>
      <c r="C480" t="s">
        <v>551</v>
      </c>
      <c r="D480" t="s">
        <v>389</v>
      </c>
    </row>
    <row r="481" spans="1:4" x14ac:dyDescent="0.4">
      <c r="A481" s="24">
        <v>18600</v>
      </c>
      <c r="C481" t="s">
        <v>552</v>
      </c>
      <c r="D481" t="s">
        <v>389</v>
      </c>
    </row>
    <row r="482" spans="1:4" x14ac:dyDescent="0.4">
      <c r="A482" s="24">
        <v>18601</v>
      </c>
      <c r="C482" t="s">
        <v>553</v>
      </c>
      <c r="D482" t="s">
        <v>389</v>
      </c>
    </row>
    <row r="483" spans="1:4" x14ac:dyDescent="0.4">
      <c r="A483" s="24">
        <v>18602</v>
      </c>
      <c r="C483" t="s">
        <v>554</v>
      </c>
      <c r="D483" t="s">
        <v>389</v>
      </c>
    </row>
    <row r="484" spans="1:4" x14ac:dyDescent="0.4">
      <c r="A484" s="24">
        <v>18603</v>
      </c>
      <c r="C484" t="s">
        <v>555</v>
      </c>
      <c r="D484" t="s">
        <v>389</v>
      </c>
    </row>
    <row r="485" spans="1:4" x14ac:dyDescent="0.4">
      <c r="A485" s="24">
        <v>18604</v>
      </c>
      <c r="C485" t="s">
        <v>556</v>
      </c>
      <c r="D485" t="s">
        <v>389</v>
      </c>
    </row>
    <row r="486" spans="1:4" x14ac:dyDescent="0.4">
      <c r="A486" s="24">
        <v>18605</v>
      </c>
      <c r="C486" t="s">
        <v>557</v>
      </c>
      <c r="D486" t="s">
        <v>389</v>
      </c>
    </row>
    <row r="487" spans="1:4" x14ac:dyDescent="0.4">
      <c r="A487" s="24">
        <v>18609</v>
      </c>
      <c r="C487" t="s">
        <v>558</v>
      </c>
      <c r="D487" t="s">
        <v>389</v>
      </c>
    </row>
    <row r="488" spans="1:4" x14ac:dyDescent="0.4">
      <c r="A488" s="24">
        <v>18610</v>
      </c>
      <c r="C488" t="s">
        <v>559</v>
      </c>
      <c r="D488" t="s">
        <v>389</v>
      </c>
    </row>
    <row r="489" spans="1:4" x14ac:dyDescent="0.4">
      <c r="A489" s="24">
        <v>18639</v>
      </c>
      <c r="C489" t="s">
        <v>560</v>
      </c>
      <c r="D489" t="s">
        <v>389</v>
      </c>
    </row>
    <row r="490" spans="1:4" x14ac:dyDescent="0.4">
      <c r="A490">
        <v>18640</v>
      </c>
      <c r="C490" t="s">
        <v>561</v>
      </c>
      <c r="D490" t="s">
        <v>389</v>
      </c>
    </row>
    <row r="491" spans="1:4" x14ac:dyDescent="0.4">
      <c r="A491">
        <v>18641</v>
      </c>
      <c r="C491" t="s">
        <v>562</v>
      </c>
      <c r="D491" t="s">
        <v>389</v>
      </c>
    </row>
    <row r="492" spans="1:4" x14ac:dyDescent="0.4">
      <c r="A492">
        <v>18642</v>
      </c>
      <c r="C492" t="s">
        <v>563</v>
      </c>
      <c r="D492" t="s">
        <v>389</v>
      </c>
    </row>
    <row r="493" spans="1:4" x14ac:dyDescent="0.4">
      <c r="A493">
        <v>18685</v>
      </c>
      <c r="C493" t="s">
        <v>564</v>
      </c>
      <c r="D493" t="s">
        <v>389</v>
      </c>
    </row>
    <row r="494" spans="1:4" x14ac:dyDescent="0.4">
      <c r="A494">
        <v>18687</v>
      </c>
      <c r="C494" t="s">
        <v>565</v>
      </c>
      <c r="D494" t="s">
        <v>389</v>
      </c>
    </row>
    <row r="495" spans="1:4" x14ac:dyDescent="0.4">
      <c r="A495">
        <v>18689</v>
      </c>
      <c r="C495" t="s">
        <v>566</v>
      </c>
      <c r="D495" t="s">
        <v>389</v>
      </c>
    </row>
    <row r="496" spans="1:4" x14ac:dyDescent="0.4">
      <c r="A496">
        <v>18756</v>
      </c>
      <c r="C496" t="s">
        <v>567</v>
      </c>
      <c r="D496" t="s">
        <v>389</v>
      </c>
    </row>
    <row r="497" spans="1:4" x14ac:dyDescent="0.4">
      <c r="A497">
        <v>18757</v>
      </c>
      <c r="C497" t="s">
        <v>568</v>
      </c>
      <c r="D497" t="s">
        <v>389</v>
      </c>
    </row>
    <row r="498" spans="1:4" x14ac:dyDescent="0.4">
      <c r="A498">
        <v>18758</v>
      </c>
      <c r="C498" t="s">
        <v>569</v>
      </c>
      <c r="D498" t="s">
        <v>389</v>
      </c>
    </row>
    <row r="499" spans="1:4" x14ac:dyDescent="0.4">
      <c r="A499">
        <v>18759</v>
      </c>
      <c r="C499" t="s">
        <v>570</v>
      </c>
      <c r="D499" t="s">
        <v>389</v>
      </c>
    </row>
    <row r="500" spans="1:4" x14ac:dyDescent="0.4">
      <c r="A500">
        <v>18927</v>
      </c>
      <c r="C500" t="s">
        <v>571</v>
      </c>
      <c r="D500" t="s">
        <v>389</v>
      </c>
    </row>
    <row r="501" spans="1:4" x14ac:dyDescent="0.4">
      <c r="A501">
        <v>18928</v>
      </c>
      <c r="C501" t="s">
        <v>572</v>
      </c>
      <c r="D501" t="s">
        <v>389</v>
      </c>
    </row>
    <row r="502" spans="1:4" x14ac:dyDescent="0.4">
      <c r="A502">
        <v>18943</v>
      </c>
      <c r="C502" t="s">
        <v>573</v>
      </c>
      <c r="D502" t="s">
        <v>389</v>
      </c>
    </row>
    <row r="503" spans="1:4" x14ac:dyDescent="0.4">
      <c r="A503">
        <v>18944</v>
      </c>
      <c r="C503" t="s">
        <v>574</v>
      </c>
      <c r="D503" t="s">
        <v>389</v>
      </c>
    </row>
    <row r="504" spans="1:4" x14ac:dyDescent="0.4">
      <c r="A504">
        <v>18945</v>
      </c>
      <c r="C504" t="s">
        <v>575</v>
      </c>
      <c r="D504" t="s">
        <v>389</v>
      </c>
    </row>
    <row r="505" spans="1:4" x14ac:dyDescent="0.4">
      <c r="A505">
        <v>19065</v>
      </c>
      <c r="C505" t="s">
        <v>67</v>
      </c>
      <c r="D505" t="s">
        <v>389</v>
      </c>
    </row>
    <row r="506" spans="1:4" x14ac:dyDescent="0.4">
      <c r="A506">
        <v>19066</v>
      </c>
      <c r="C506" t="s">
        <v>68</v>
      </c>
      <c r="D506" t="s">
        <v>389</v>
      </c>
    </row>
    <row r="507" spans="1:4" x14ac:dyDescent="0.4">
      <c r="A507">
        <v>19067</v>
      </c>
      <c r="C507" t="s">
        <v>69</v>
      </c>
      <c r="D507" t="s">
        <v>389</v>
      </c>
    </row>
    <row r="508" spans="1:4" x14ac:dyDescent="0.4">
      <c r="A508">
        <v>19068</v>
      </c>
      <c r="C508" t="s">
        <v>70</v>
      </c>
      <c r="D508" t="s">
        <v>389</v>
      </c>
    </row>
    <row r="509" spans="1:4" x14ac:dyDescent="0.4">
      <c r="A509">
        <v>19069</v>
      </c>
      <c r="C509" t="s">
        <v>576</v>
      </c>
      <c r="D509" t="s">
        <v>389</v>
      </c>
    </row>
    <row r="510" spans="1:4" x14ac:dyDescent="0.4">
      <c r="A510">
        <v>19070</v>
      </c>
      <c r="C510" t="s">
        <v>577</v>
      </c>
      <c r="D510" t="s">
        <v>389</v>
      </c>
    </row>
    <row r="511" spans="1:4" x14ac:dyDescent="0.4">
      <c r="A511">
        <v>19071</v>
      </c>
      <c r="C511" t="s">
        <v>578</v>
      </c>
      <c r="D511" t="s">
        <v>389</v>
      </c>
    </row>
    <row r="512" spans="1:4" x14ac:dyDescent="0.4">
      <c r="A512">
        <v>19072</v>
      </c>
      <c r="C512" t="s">
        <v>579</v>
      </c>
      <c r="D512" t="s">
        <v>389</v>
      </c>
    </row>
    <row r="513" spans="1:4" x14ac:dyDescent="0.4">
      <c r="A513">
        <v>19073</v>
      </c>
      <c r="C513" t="s">
        <v>580</v>
      </c>
      <c r="D513" t="s">
        <v>389</v>
      </c>
    </row>
    <row r="514" spans="1:4" x14ac:dyDescent="0.4">
      <c r="A514">
        <v>19086</v>
      </c>
      <c r="C514" t="s">
        <v>84</v>
      </c>
      <c r="D514" t="s">
        <v>389</v>
      </c>
    </row>
    <row r="515" spans="1:4" x14ac:dyDescent="0.4">
      <c r="A515">
        <v>19087</v>
      </c>
      <c r="C515" t="s">
        <v>85</v>
      </c>
      <c r="D515" t="s">
        <v>389</v>
      </c>
    </row>
    <row r="516" spans="1:4" x14ac:dyDescent="0.4">
      <c r="A516">
        <v>19088</v>
      </c>
      <c r="C516" t="s">
        <v>86</v>
      </c>
      <c r="D516" t="s">
        <v>389</v>
      </c>
    </row>
    <row r="517" spans="1:4" x14ac:dyDescent="0.4">
      <c r="A517">
        <v>19089</v>
      </c>
      <c r="C517" t="s">
        <v>87</v>
      </c>
      <c r="D517" t="s">
        <v>389</v>
      </c>
    </row>
    <row r="518" spans="1:4" x14ac:dyDescent="0.4">
      <c r="A518">
        <v>19090</v>
      </c>
      <c r="C518" t="s">
        <v>88</v>
      </c>
      <c r="D518" t="s">
        <v>389</v>
      </c>
    </row>
    <row r="519" spans="1:4" x14ac:dyDescent="0.4">
      <c r="A519">
        <v>19091</v>
      </c>
      <c r="C519" t="s">
        <v>89</v>
      </c>
      <c r="D519" t="s">
        <v>389</v>
      </c>
    </row>
    <row r="520" spans="1:4" x14ac:dyDescent="0.4">
      <c r="A520">
        <v>19092</v>
      </c>
      <c r="C520" t="s">
        <v>90</v>
      </c>
      <c r="D520" t="s">
        <v>389</v>
      </c>
    </row>
    <row r="521" spans="1:4" x14ac:dyDescent="0.4">
      <c r="A521">
        <v>19093</v>
      </c>
      <c r="C521" t="s">
        <v>91</v>
      </c>
      <c r="D521" t="s">
        <v>389</v>
      </c>
    </row>
    <row r="522" spans="1:4" x14ac:dyDescent="0.4">
      <c r="A522">
        <v>19094</v>
      </c>
      <c r="C522" t="s">
        <v>92</v>
      </c>
      <c r="D522" t="s">
        <v>389</v>
      </c>
    </row>
    <row r="523" spans="1:4" x14ac:dyDescent="0.4">
      <c r="A523">
        <v>19095</v>
      </c>
      <c r="C523" t="s">
        <v>93</v>
      </c>
      <c r="D523" t="s">
        <v>389</v>
      </c>
    </row>
    <row r="524" spans="1:4" x14ac:dyDescent="0.4">
      <c r="A524">
        <v>19096</v>
      </c>
      <c r="C524" t="s">
        <v>94</v>
      </c>
      <c r="D524" t="s">
        <v>389</v>
      </c>
    </row>
    <row r="525" spans="1:4" x14ac:dyDescent="0.4">
      <c r="A525">
        <v>19097</v>
      </c>
      <c r="C525" t="s">
        <v>95</v>
      </c>
      <c r="D525" t="s">
        <v>389</v>
      </c>
    </row>
    <row r="526" spans="1:4" x14ac:dyDescent="0.4">
      <c r="A526">
        <v>19098</v>
      </c>
      <c r="C526" t="s">
        <v>96</v>
      </c>
      <c r="D526" t="s">
        <v>389</v>
      </c>
    </row>
    <row r="527" spans="1:4" x14ac:dyDescent="0.4">
      <c r="A527">
        <v>19099</v>
      </c>
      <c r="C527" t="s">
        <v>97</v>
      </c>
      <c r="D527" t="s">
        <v>389</v>
      </c>
    </row>
    <row r="528" spans="1:4" x14ac:dyDescent="0.4">
      <c r="A528">
        <v>19138</v>
      </c>
      <c r="C528" t="s">
        <v>581</v>
      </c>
      <c r="D528" t="s">
        <v>389</v>
      </c>
    </row>
    <row r="529" spans="1:4" x14ac:dyDescent="0.4">
      <c r="A529">
        <v>19139</v>
      </c>
      <c r="C529" t="s">
        <v>582</v>
      </c>
      <c r="D529" t="s">
        <v>389</v>
      </c>
    </row>
    <row r="530" spans="1:4" x14ac:dyDescent="0.4">
      <c r="A530">
        <v>19140</v>
      </c>
      <c r="C530" t="s">
        <v>583</v>
      </c>
      <c r="D530" t="s">
        <v>389</v>
      </c>
    </row>
    <row r="531" spans="1:4" x14ac:dyDescent="0.4">
      <c r="A531">
        <v>19141</v>
      </c>
      <c r="C531" t="s">
        <v>584</v>
      </c>
      <c r="D531" t="s">
        <v>389</v>
      </c>
    </row>
    <row r="532" spans="1:4" x14ac:dyDescent="0.4">
      <c r="A532">
        <v>19142</v>
      </c>
      <c r="C532" t="s">
        <v>585</v>
      </c>
      <c r="D532" t="s">
        <v>389</v>
      </c>
    </row>
    <row r="533" spans="1:4" x14ac:dyDescent="0.4">
      <c r="A533">
        <v>19143</v>
      </c>
      <c r="C533" t="s">
        <v>586</v>
      </c>
      <c r="D533" t="s">
        <v>389</v>
      </c>
    </row>
    <row r="534" spans="1:4" x14ac:dyDescent="0.4">
      <c r="A534">
        <v>19146</v>
      </c>
      <c r="C534" t="s">
        <v>587</v>
      </c>
      <c r="D534" t="s">
        <v>389</v>
      </c>
    </row>
    <row r="535" spans="1:4" x14ac:dyDescent="0.4">
      <c r="A535">
        <v>19147</v>
      </c>
      <c r="C535" t="s">
        <v>588</v>
      </c>
      <c r="D535" t="s">
        <v>389</v>
      </c>
    </row>
    <row r="536" spans="1:4" x14ac:dyDescent="0.4">
      <c r="A536">
        <v>19148</v>
      </c>
      <c r="C536" t="s">
        <v>589</v>
      </c>
      <c r="D536" t="s">
        <v>389</v>
      </c>
    </row>
    <row r="537" spans="1:4" x14ac:dyDescent="0.4">
      <c r="A537">
        <v>19149</v>
      </c>
      <c r="C537" t="s">
        <v>590</v>
      </c>
      <c r="D537" t="s">
        <v>389</v>
      </c>
    </row>
    <row r="538" spans="1:4" x14ac:dyDescent="0.4">
      <c r="A538">
        <v>19150</v>
      </c>
      <c r="C538" t="s">
        <v>591</v>
      </c>
      <c r="D538" t="s">
        <v>389</v>
      </c>
    </row>
    <row r="539" spans="1:4" x14ac:dyDescent="0.4">
      <c r="A539">
        <v>19151</v>
      </c>
      <c r="C539" t="s">
        <v>592</v>
      </c>
      <c r="D539" t="s">
        <v>389</v>
      </c>
    </row>
    <row r="540" spans="1:4" x14ac:dyDescent="0.4">
      <c r="A540">
        <v>19152</v>
      </c>
      <c r="C540" t="s">
        <v>72</v>
      </c>
      <c r="D540" t="s">
        <v>389</v>
      </c>
    </row>
    <row r="541" spans="1:4" x14ac:dyDescent="0.4">
      <c r="A541">
        <v>19153</v>
      </c>
      <c r="C541" t="s">
        <v>593</v>
      </c>
      <c r="D541" t="s">
        <v>389</v>
      </c>
    </row>
    <row r="542" spans="1:4" x14ac:dyDescent="0.4">
      <c r="A542">
        <v>19197</v>
      </c>
      <c r="C542" t="s">
        <v>594</v>
      </c>
      <c r="D542" t="s">
        <v>389</v>
      </c>
    </row>
    <row r="543" spans="1:4" x14ac:dyDescent="0.4">
      <c r="A543">
        <v>19198</v>
      </c>
      <c r="C543" t="s">
        <v>595</v>
      </c>
      <c r="D543" t="s">
        <v>389</v>
      </c>
    </row>
    <row r="544" spans="1:4" x14ac:dyDescent="0.4">
      <c r="A544">
        <v>19199</v>
      </c>
      <c r="C544" t="s">
        <v>596</v>
      </c>
      <c r="D544" t="s">
        <v>389</v>
      </c>
    </row>
    <row r="545" spans="1:4" x14ac:dyDescent="0.4">
      <c r="A545">
        <v>19200</v>
      </c>
      <c r="C545" t="s">
        <v>597</v>
      </c>
      <c r="D545" t="s">
        <v>389</v>
      </c>
    </row>
    <row r="546" spans="1:4" x14ac:dyDescent="0.4">
      <c r="A546">
        <v>19201</v>
      </c>
      <c r="C546" t="s">
        <v>598</v>
      </c>
      <c r="D546" t="s">
        <v>389</v>
      </c>
    </row>
    <row r="547" spans="1:4" x14ac:dyDescent="0.4">
      <c r="A547">
        <v>19202</v>
      </c>
      <c r="C547" t="s">
        <v>599</v>
      </c>
      <c r="D547" t="s">
        <v>389</v>
      </c>
    </row>
    <row r="548" spans="1:4" x14ac:dyDescent="0.4">
      <c r="A548">
        <v>19205</v>
      </c>
      <c r="C548" t="s">
        <v>600</v>
      </c>
      <c r="D548" t="s">
        <v>389</v>
      </c>
    </row>
    <row r="549" spans="1:4" x14ac:dyDescent="0.4">
      <c r="A549">
        <v>19206</v>
      </c>
      <c r="C549" t="s">
        <v>601</v>
      </c>
      <c r="D549" t="s">
        <v>389</v>
      </c>
    </row>
    <row r="550" spans="1:4" x14ac:dyDescent="0.4">
      <c r="A550">
        <v>19207</v>
      </c>
      <c r="C550" t="s">
        <v>602</v>
      </c>
      <c r="D550" t="s">
        <v>389</v>
      </c>
    </row>
    <row r="551" spans="1:4" x14ac:dyDescent="0.4">
      <c r="A551">
        <v>19208</v>
      </c>
      <c r="C551" t="s">
        <v>603</v>
      </c>
      <c r="D551" t="s">
        <v>389</v>
      </c>
    </row>
    <row r="552" spans="1:4" x14ac:dyDescent="0.4">
      <c r="A552">
        <v>19209</v>
      </c>
      <c r="C552" t="s">
        <v>604</v>
      </c>
      <c r="D552" t="s">
        <v>389</v>
      </c>
    </row>
    <row r="553" spans="1:4" x14ac:dyDescent="0.4">
      <c r="A553">
        <v>19386</v>
      </c>
      <c r="C553" t="s">
        <v>605</v>
      </c>
      <c r="D553" t="s">
        <v>389</v>
      </c>
    </row>
    <row r="554" spans="1:4" x14ac:dyDescent="0.4">
      <c r="A554">
        <v>19387</v>
      </c>
      <c r="C554" t="s">
        <v>606</v>
      </c>
      <c r="D554" t="s">
        <v>389</v>
      </c>
    </row>
    <row r="555" spans="1:4" x14ac:dyDescent="0.4">
      <c r="A555">
        <v>19388</v>
      </c>
      <c r="C555" t="s">
        <v>607</v>
      </c>
      <c r="D555" t="s">
        <v>389</v>
      </c>
    </row>
    <row r="556" spans="1:4" x14ac:dyDescent="0.4">
      <c r="A556">
        <v>19389</v>
      </c>
      <c r="C556" t="s">
        <v>608</v>
      </c>
      <c r="D556" t="s">
        <v>389</v>
      </c>
    </row>
    <row r="557" spans="1:4" x14ac:dyDescent="0.4">
      <c r="A557">
        <v>19390</v>
      </c>
      <c r="C557" t="s">
        <v>609</v>
      </c>
      <c r="D557" t="s">
        <v>389</v>
      </c>
    </row>
    <row r="558" spans="1:4" x14ac:dyDescent="0.4">
      <c r="A558">
        <v>19391</v>
      </c>
      <c r="C558" t="s">
        <v>610</v>
      </c>
      <c r="D558" t="s">
        <v>389</v>
      </c>
    </row>
    <row r="559" spans="1:4" x14ac:dyDescent="0.4">
      <c r="A559">
        <v>19392</v>
      </c>
      <c r="C559" t="s">
        <v>611</v>
      </c>
      <c r="D559" t="s">
        <v>389</v>
      </c>
    </row>
    <row r="560" spans="1:4" x14ac:dyDescent="0.4">
      <c r="A560">
        <v>19393</v>
      </c>
      <c r="C560" t="s">
        <v>612</v>
      </c>
      <c r="D560" t="s">
        <v>389</v>
      </c>
    </row>
    <row r="561" spans="1:4" x14ac:dyDescent="0.4">
      <c r="A561">
        <v>19394</v>
      </c>
      <c r="C561" t="s">
        <v>613</v>
      </c>
      <c r="D561" t="s">
        <v>389</v>
      </c>
    </row>
    <row r="562" spans="1:4" x14ac:dyDescent="0.4">
      <c r="A562">
        <v>19395</v>
      </c>
      <c r="C562" t="s">
        <v>614</v>
      </c>
      <c r="D562" t="s">
        <v>389</v>
      </c>
    </row>
    <row r="563" spans="1:4" x14ac:dyDescent="0.4">
      <c r="A563">
        <v>19396</v>
      </c>
      <c r="C563" t="s">
        <v>615</v>
      </c>
      <c r="D563" t="s">
        <v>389</v>
      </c>
    </row>
    <row r="564" spans="1:4" x14ac:dyDescent="0.4">
      <c r="A564">
        <v>19397</v>
      </c>
      <c r="C564" t="s">
        <v>616</v>
      </c>
      <c r="D564" t="s">
        <v>389</v>
      </c>
    </row>
    <row r="565" spans="1:4" x14ac:dyDescent="0.4">
      <c r="A565">
        <v>19398</v>
      </c>
      <c r="C565" t="s">
        <v>617</v>
      </c>
      <c r="D565" t="s">
        <v>389</v>
      </c>
    </row>
    <row r="566" spans="1:4" x14ac:dyDescent="0.4">
      <c r="A566">
        <v>19399</v>
      </c>
      <c r="C566" t="s">
        <v>618</v>
      </c>
      <c r="D566" t="s">
        <v>389</v>
      </c>
    </row>
    <row r="567" spans="1:4" x14ac:dyDescent="0.4">
      <c r="A567">
        <v>19400</v>
      </c>
      <c r="C567" t="s">
        <v>619</v>
      </c>
      <c r="D567" t="s">
        <v>389</v>
      </c>
    </row>
    <row r="568" spans="1:4" x14ac:dyDescent="0.4">
      <c r="A568">
        <v>19401</v>
      </c>
      <c r="C568" t="s">
        <v>620</v>
      </c>
      <c r="D568" t="s">
        <v>389</v>
      </c>
    </row>
    <row r="569" spans="1:4" x14ac:dyDescent="0.4">
      <c r="A569">
        <v>19402</v>
      </c>
      <c r="C569" t="s">
        <v>621</v>
      </c>
      <c r="D569" t="s">
        <v>389</v>
      </c>
    </row>
    <row r="570" spans="1:4" x14ac:dyDescent="0.4">
      <c r="A570">
        <v>19403</v>
      </c>
      <c r="C570" t="s">
        <v>622</v>
      </c>
      <c r="D570" t="s">
        <v>389</v>
      </c>
    </row>
    <row r="571" spans="1:4" x14ac:dyDescent="0.4">
      <c r="A571">
        <v>19404</v>
      </c>
      <c r="C571" t="s">
        <v>623</v>
      </c>
      <c r="D571" t="s">
        <v>389</v>
      </c>
    </row>
    <row r="572" spans="1:4" x14ac:dyDescent="0.4">
      <c r="A572">
        <v>19405</v>
      </c>
      <c r="C572" t="s">
        <v>624</v>
      </c>
      <c r="D572" t="s">
        <v>389</v>
      </c>
    </row>
    <row r="573" spans="1:4" x14ac:dyDescent="0.4">
      <c r="A573">
        <v>19406</v>
      </c>
      <c r="C573" t="s">
        <v>625</v>
      </c>
      <c r="D573" t="s">
        <v>389</v>
      </c>
    </row>
    <row r="574" spans="1:4" x14ac:dyDescent="0.4">
      <c r="A574">
        <v>19407</v>
      </c>
      <c r="C574" t="s">
        <v>626</v>
      </c>
      <c r="D574" t="s">
        <v>389</v>
      </c>
    </row>
    <row r="575" spans="1:4" x14ac:dyDescent="0.4">
      <c r="A575">
        <v>19408</v>
      </c>
      <c r="C575" t="s">
        <v>627</v>
      </c>
      <c r="D575" t="s">
        <v>389</v>
      </c>
    </row>
    <row r="576" spans="1:4" x14ac:dyDescent="0.4">
      <c r="A576">
        <v>19409</v>
      </c>
      <c r="C576" t="s">
        <v>628</v>
      </c>
      <c r="D576" t="s">
        <v>389</v>
      </c>
    </row>
    <row r="577" spans="1:4" x14ac:dyDescent="0.4">
      <c r="A577">
        <v>19410</v>
      </c>
      <c r="C577" t="s">
        <v>629</v>
      </c>
      <c r="D577" t="s">
        <v>389</v>
      </c>
    </row>
    <row r="578" spans="1:4" x14ac:dyDescent="0.4">
      <c r="A578">
        <v>19411</v>
      </c>
      <c r="C578" t="s">
        <v>630</v>
      </c>
      <c r="D578" t="s">
        <v>389</v>
      </c>
    </row>
    <row r="579" spans="1:4" x14ac:dyDescent="0.4">
      <c r="A579">
        <v>19412</v>
      </c>
      <c r="C579" t="s">
        <v>631</v>
      </c>
      <c r="D579" t="s">
        <v>389</v>
      </c>
    </row>
    <row r="580" spans="1:4" x14ac:dyDescent="0.4">
      <c r="A580">
        <v>19413</v>
      </c>
      <c r="C580" t="s">
        <v>632</v>
      </c>
      <c r="D580" t="s">
        <v>389</v>
      </c>
    </row>
    <row r="581" spans="1:4" x14ac:dyDescent="0.4">
      <c r="A581">
        <v>19414</v>
      </c>
      <c r="C581" t="s">
        <v>633</v>
      </c>
      <c r="D581" t="s">
        <v>389</v>
      </c>
    </row>
    <row r="582" spans="1:4" x14ac:dyDescent="0.4">
      <c r="A582">
        <v>19415</v>
      </c>
      <c r="C582" t="s">
        <v>634</v>
      </c>
      <c r="D582" t="s">
        <v>389</v>
      </c>
    </row>
    <row r="583" spans="1:4" x14ac:dyDescent="0.4">
      <c r="A583">
        <v>19416</v>
      </c>
      <c r="C583" t="s">
        <v>635</v>
      </c>
      <c r="D583" t="s">
        <v>389</v>
      </c>
    </row>
    <row r="584" spans="1:4" x14ac:dyDescent="0.4">
      <c r="A584">
        <v>19417</v>
      </c>
      <c r="C584" t="s">
        <v>636</v>
      </c>
      <c r="D584" t="s">
        <v>389</v>
      </c>
    </row>
    <row r="585" spans="1:4" x14ac:dyDescent="0.4">
      <c r="A585">
        <v>19418</v>
      </c>
      <c r="C585" t="s">
        <v>637</v>
      </c>
      <c r="D585" t="s">
        <v>389</v>
      </c>
    </row>
    <row r="586" spans="1:4" x14ac:dyDescent="0.4">
      <c r="A586">
        <v>19419</v>
      </c>
      <c r="C586" t="s">
        <v>638</v>
      </c>
      <c r="D586" t="s">
        <v>389</v>
      </c>
    </row>
    <row r="587" spans="1:4" x14ac:dyDescent="0.4">
      <c r="A587">
        <v>19420</v>
      </c>
      <c r="C587" t="s">
        <v>639</v>
      </c>
      <c r="D587" t="s">
        <v>389</v>
      </c>
    </row>
    <row r="588" spans="1:4" x14ac:dyDescent="0.4">
      <c r="A588">
        <v>19421</v>
      </c>
      <c r="C588" t="s">
        <v>640</v>
      </c>
      <c r="D588" t="s">
        <v>389</v>
      </c>
    </row>
    <row r="589" spans="1:4" x14ac:dyDescent="0.4">
      <c r="A589">
        <v>19422</v>
      </c>
      <c r="C589" t="s">
        <v>641</v>
      </c>
      <c r="D589" t="s">
        <v>389</v>
      </c>
    </row>
    <row r="590" spans="1:4" x14ac:dyDescent="0.4">
      <c r="A590">
        <v>19423</v>
      </c>
      <c r="C590" t="s">
        <v>642</v>
      </c>
      <c r="D590" t="s">
        <v>389</v>
      </c>
    </row>
    <row r="591" spans="1:4" x14ac:dyDescent="0.4">
      <c r="A591">
        <v>19424</v>
      </c>
      <c r="C591" t="s">
        <v>643</v>
      </c>
      <c r="D591" t="s">
        <v>389</v>
      </c>
    </row>
    <row r="592" spans="1:4" x14ac:dyDescent="0.4">
      <c r="A592">
        <v>19425</v>
      </c>
      <c r="C592" t="s">
        <v>644</v>
      </c>
      <c r="D592" t="s">
        <v>389</v>
      </c>
    </row>
    <row r="593" spans="1:4" x14ac:dyDescent="0.4">
      <c r="A593">
        <v>19426</v>
      </c>
      <c r="C593" t="s">
        <v>645</v>
      </c>
      <c r="D593" t="s">
        <v>389</v>
      </c>
    </row>
    <row r="594" spans="1:4" x14ac:dyDescent="0.4">
      <c r="A594">
        <v>19427</v>
      </c>
      <c r="C594" t="s">
        <v>646</v>
      </c>
      <c r="D594" t="s">
        <v>389</v>
      </c>
    </row>
    <row r="595" spans="1:4" x14ac:dyDescent="0.4">
      <c r="A595">
        <v>19428</v>
      </c>
      <c r="C595" t="s">
        <v>647</v>
      </c>
      <c r="D595" t="s">
        <v>389</v>
      </c>
    </row>
    <row r="596" spans="1:4" x14ac:dyDescent="0.4">
      <c r="A596">
        <v>19429</v>
      </c>
      <c r="C596" t="s">
        <v>648</v>
      </c>
      <c r="D596" t="s">
        <v>389</v>
      </c>
    </row>
    <row r="597" spans="1:4" x14ac:dyDescent="0.4">
      <c r="A597">
        <v>19430</v>
      </c>
      <c r="C597" t="s">
        <v>649</v>
      </c>
      <c r="D597" t="s">
        <v>389</v>
      </c>
    </row>
    <row r="598" spans="1:4" x14ac:dyDescent="0.4">
      <c r="A598">
        <v>19431</v>
      </c>
      <c r="C598" t="s">
        <v>650</v>
      </c>
      <c r="D598" t="s">
        <v>389</v>
      </c>
    </row>
    <row r="599" spans="1:4" x14ac:dyDescent="0.4">
      <c r="A599">
        <v>19432</v>
      </c>
      <c r="C599" t="s">
        <v>651</v>
      </c>
      <c r="D599" t="s">
        <v>389</v>
      </c>
    </row>
    <row r="600" spans="1:4" x14ac:dyDescent="0.4">
      <c r="A600">
        <v>19433</v>
      </c>
      <c r="C600" t="s">
        <v>652</v>
      </c>
      <c r="D600" t="s">
        <v>389</v>
      </c>
    </row>
    <row r="601" spans="1:4" x14ac:dyDescent="0.4">
      <c r="A601">
        <v>19434</v>
      </c>
      <c r="C601" t="s">
        <v>653</v>
      </c>
      <c r="D601" t="s">
        <v>389</v>
      </c>
    </row>
    <row r="602" spans="1:4" x14ac:dyDescent="0.4">
      <c r="A602">
        <v>19435</v>
      </c>
      <c r="C602" t="s">
        <v>654</v>
      </c>
      <c r="D602" t="s">
        <v>389</v>
      </c>
    </row>
    <row r="603" spans="1:4" x14ac:dyDescent="0.4">
      <c r="A603">
        <v>19436</v>
      </c>
      <c r="C603" t="s">
        <v>655</v>
      </c>
      <c r="D603" t="s">
        <v>389</v>
      </c>
    </row>
    <row r="604" spans="1:4" x14ac:dyDescent="0.4">
      <c r="A604">
        <v>19437</v>
      </c>
      <c r="C604" t="s">
        <v>656</v>
      </c>
      <c r="D604" t="s">
        <v>389</v>
      </c>
    </row>
    <row r="605" spans="1:4" x14ac:dyDescent="0.4">
      <c r="A605">
        <v>19438</v>
      </c>
      <c r="C605" t="s">
        <v>657</v>
      </c>
      <c r="D605" t="s">
        <v>389</v>
      </c>
    </row>
    <row r="606" spans="1:4" x14ac:dyDescent="0.4">
      <c r="A606">
        <v>19439</v>
      </c>
      <c r="C606" t="s">
        <v>658</v>
      </c>
      <c r="D606" t="s">
        <v>389</v>
      </c>
    </row>
    <row r="607" spans="1:4" x14ac:dyDescent="0.4">
      <c r="A607">
        <v>19440</v>
      </c>
      <c r="C607" t="s">
        <v>659</v>
      </c>
      <c r="D607" t="s">
        <v>389</v>
      </c>
    </row>
    <row r="608" spans="1:4" x14ac:dyDescent="0.4">
      <c r="A608">
        <v>19441</v>
      </c>
      <c r="C608" t="s">
        <v>660</v>
      </c>
      <c r="D608" t="s">
        <v>389</v>
      </c>
    </row>
    <row r="609" spans="1:4" x14ac:dyDescent="0.4">
      <c r="A609">
        <v>19442</v>
      </c>
      <c r="C609" t="s">
        <v>661</v>
      </c>
      <c r="D609" t="s">
        <v>389</v>
      </c>
    </row>
    <row r="610" spans="1:4" x14ac:dyDescent="0.4">
      <c r="A610">
        <v>38356</v>
      </c>
      <c r="C610" t="s">
        <v>671</v>
      </c>
      <c r="D610" t="s">
        <v>116</v>
      </c>
    </row>
    <row r="611" spans="1:4" x14ac:dyDescent="0.4">
      <c r="A611">
        <v>38357</v>
      </c>
      <c r="C611" t="s">
        <v>672</v>
      </c>
      <c r="D611" t="s">
        <v>116</v>
      </c>
    </row>
    <row r="612" spans="1:4" x14ac:dyDescent="0.4">
      <c r="A612">
        <v>38374</v>
      </c>
      <c r="C612" t="s">
        <v>673</v>
      </c>
      <c r="D612" t="s">
        <v>116</v>
      </c>
    </row>
    <row r="613" spans="1:4" x14ac:dyDescent="0.4">
      <c r="A613">
        <v>38375</v>
      </c>
      <c r="C613" t="s">
        <v>674</v>
      </c>
      <c r="D613" t="s">
        <v>116</v>
      </c>
    </row>
    <row r="614" spans="1:4" x14ac:dyDescent="0.4">
      <c r="A614">
        <v>38380</v>
      </c>
      <c r="C614" t="s">
        <v>675</v>
      </c>
      <c r="D614" t="s">
        <v>116</v>
      </c>
    </row>
    <row r="615" spans="1:4" x14ac:dyDescent="0.4">
      <c r="A615">
        <v>38381</v>
      </c>
      <c r="C615" t="s">
        <v>676</v>
      </c>
      <c r="D615" t="s">
        <v>116</v>
      </c>
    </row>
  </sheetData>
  <autoFilter ref="A1:C276" xr:uid="{00000000-0009-0000-0000-000002000000}"/>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E8"/>
  <sheetViews>
    <sheetView workbookViewId="0"/>
  </sheetViews>
  <sheetFormatPr defaultRowHeight="18.75" x14ac:dyDescent="0.4"/>
  <cols>
    <col min="2" max="2" width="21.375" customWidth="1"/>
    <col min="3" max="3" width="38.125" customWidth="1"/>
    <col min="4" max="4" width="22.375" customWidth="1"/>
    <col min="5" max="5" width="27.125" bestFit="1" customWidth="1"/>
  </cols>
  <sheetData>
    <row r="2" spans="2:5" ht="26.25" thickBot="1" x14ac:dyDescent="0.45">
      <c r="B2" s="76" t="s">
        <v>662</v>
      </c>
      <c r="C2" s="67"/>
      <c r="D2" s="67"/>
      <c r="E2" s="67"/>
    </row>
    <row r="3" spans="2:5" ht="24.75" thickBot="1" x14ac:dyDescent="0.45">
      <c r="B3" s="69"/>
      <c r="C3" s="82" t="s">
        <v>686</v>
      </c>
      <c r="D3" s="82" t="s">
        <v>663</v>
      </c>
      <c r="E3" s="83" t="s">
        <v>664</v>
      </c>
    </row>
    <row r="4" spans="2:5" ht="24.75" thickTop="1" x14ac:dyDescent="0.4">
      <c r="B4" s="79" t="s">
        <v>677</v>
      </c>
      <c r="C4" s="70" t="s">
        <v>667</v>
      </c>
      <c r="D4" s="70" t="s">
        <v>667</v>
      </c>
      <c r="E4" s="71"/>
    </row>
    <row r="5" spans="2:5" ht="24" x14ac:dyDescent="0.4">
      <c r="B5" s="79" t="s">
        <v>684</v>
      </c>
      <c r="C5" s="70" t="s">
        <v>690</v>
      </c>
      <c r="D5" s="70" t="s">
        <v>691</v>
      </c>
      <c r="E5" s="71"/>
    </row>
    <row r="6" spans="2:5" ht="24" x14ac:dyDescent="0.4">
      <c r="B6" s="80" t="s">
        <v>665</v>
      </c>
      <c r="C6" s="72" t="s">
        <v>685</v>
      </c>
      <c r="D6" s="72" t="s">
        <v>667</v>
      </c>
      <c r="E6" s="73" t="s">
        <v>668</v>
      </c>
    </row>
    <row r="7" spans="2:5" ht="24.75" thickBot="1" x14ac:dyDescent="0.45">
      <c r="B7" s="81" t="s">
        <v>666</v>
      </c>
      <c r="C7" s="74" t="s">
        <v>685</v>
      </c>
      <c r="D7" s="74" t="s">
        <v>667</v>
      </c>
      <c r="E7" s="75" t="s">
        <v>668</v>
      </c>
    </row>
    <row r="8" spans="2:5" ht="24" x14ac:dyDescent="0.4">
      <c r="B8" s="68"/>
      <c r="C8" s="78" t="s">
        <v>669</v>
      </c>
      <c r="D8" s="68"/>
      <c r="E8" s="68"/>
    </row>
  </sheetData>
  <phoneticPr fontId="1"/>
  <pageMargins left="0.7" right="0.7" top="0.75" bottom="0.75" header="0.3" footer="0.3"/>
  <pageSetup paperSize="9" scale="6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プリントTシャツ・ポロシャツ・ハッピ専用注文用紙</vt:lpstr>
      <vt:lpstr>削除厳禁 ｱｰﾃｯｸ使用</vt:lpstr>
      <vt:lpstr>削除厳禁 商品ﾏｽﾀ</vt:lpstr>
      <vt:lpstr>削除厳禁 一覧表</vt:lpstr>
      <vt:lpstr>プリントTシャツ・ポロシャツ・ハッピ専用注文用紙!Print_Area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谷地中　椋子</dc:creator>
  <cp:lastModifiedBy>本社教育幼保アシスト川渕</cp:lastModifiedBy>
  <cp:lastPrinted>2025-07-16T03:57:22Z</cp:lastPrinted>
  <dcterms:created xsi:type="dcterms:W3CDTF">2022-06-01T08:06:34Z</dcterms:created>
  <dcterms:modified xsi:type="dcterms:W3CDTF">2025-07-17T02:30:26Z</dcterms:modified>
</cp:coreProperties>
</file>