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★現在掲載中 使用する場合は必ずコピーをしてそれを編集！\三角鉛筆【イラスト印刷有】\"/>
    </mc:Choice>
  </mc:AlternateContent>
  <xr:revisionPtr revIDLastSave="0" documentId="13_ncr:1_{F977E653-CBA6-4662-88E1-8E32A61560FF}" xr6:coauthVersionLast="47" xr6:coauthVersionMax="47" xr10:uidLastSave="{00000000-0000-0000-0000-000000000000}"/>
  <workbookProtection workbookAlgorithmName="SHA-512" workbookHashValue="UH5oPQLqlblI5OvalHapMmEdPcoI8FXmD65sFs5r0ey5ngpLQQ+g7vJfEGN6tlBtXzx5rKIVXjgpQHbovKeewQ==" workbookSaltValue="/Gon3JnWzYdwQH6fw9Rq+Q==" workbookSpinCount="100000" lockStructure="1"/>
  <bookViews>
    <workbookView xWindow="-120" yWindow="-120" windowWidth="29040" windowHeight="15720" xr2:uid="{00000000-000D-0000-FFFF-FFFF00000000}"/>
  </bookViews>
  <sheets>
    <sheet name="三角鉛筆【イラスト印刷済】専用注文用紙" sheetId="23" r:id="rId1"/>
  </sheets>
  <definedNames>
    <definedName name="_xlnm.Print_Area" localSheetId="0">三角鉛筆【イラスト印刷済】専用注文用紙!$A$1:$G$99</definedName>
    <definedName name="_xlnm.Print_Titles" localSheetId="0">三角鉛筆【イラスト印刷済】専用注文用紙!$1:$23</definedName>
    <definedName name="黒">三角鉛筆【イラスト印刷済】専用注文用紙!$N$26</definedName>
    <definedName name="白">三角鉛筆【イラスト印刷済】専用注文用紙!$N$28</definedName>
    <definedName name="白黒">三角鉛筆【イラスト印刷済】専用注文用紙!$N$24:$N$25</definedName>
  </definedNames>
  <calcPr calcId="191029"/>
</workbook>
</file>

<file path=xl/calcChain.xml><?xml version="1.0" encoding="utf-8"?>
<calcChain xmlns="http://schemas.openxmlformats.org/spreadsheetml/2006/main">
  <c r="F5" i="23" l="1"/>
  <c r="A77" i="23"/>
  <c r="A76" i="23"/>
  <c r="A75" i="23"/>
  <c r="D25" i="23" l="1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24" i="23"/>
  <c r="D24" i="23"/>
  <c r="I26" i="23"/>
  <c r="I25" i="23"/>
  <c r="I24" i="23"/>
  <c r="E71" i="23" l="1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 l="1"/>
  <c r="F7" i="23" s="1"/>
  <c r="F10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森口　理沙</author>
  </authors>
  <commentList>
    <comment ref="B71" authorId="0" shapeId="0" xr:uid="{C6A41372-4E59-4F47-A009-5F1AF8979C6E}">
      <text>
        <r>
          <rPr>
            <b/>
            <sz val="13"/>
            <color indexed="81"/>
            <rFont val="MS P ゴシック"/>
            <family val="3"/>
            <charset val="128"/>
          </rPr>
          <t xml:space="preserve">４９人目以降は新しい注文用紙へ
分けてご入力ください
</t>
        </r>
      </text>
    </comment>
  </commentList>
</comments>
</file>

<file path=xl/sharedStrings.xml><?xml version="1.0" encoding="utf-8"?>
<sst xmlns="http://schemas.openxmlformats.org/spreadsheetml/2006/main" count="87" uniqueCount="78">
  <si>
    <t>商品名</t>
    <rPh sb="0" eb="3">
      <t>ショウヒンメイ</t>
    </rPh>
    <phoneticPr fontId="1"/>
  </si>
  <si>
    <t>品 番</t>
    <rPh sb="0" eb="1">
      <t>ヒン</t>
    </rPh>
    <rPh sb="2" eb="3">
      <t>バン</t>
    </rPh>
    <phoneticPr fontId="1"/>
  </si>
  <si>
    <t>例</t>
    <rPh sb="0" eb="1">
      <t>レイ</t>
    </rPh>
    <phoneticPr fontId="1"/>
  </si>
  <si>
    <t>通し番号</t>
    <rPh sb="0" eb="1">
      <t>トオ</t>
    </rPh>
    <rPh sb="2" eb="4">
      <t>バンゴウ</t>
    </rPh>
    <phoneticPr fontId="1"/>
  </si>
  <si>
    <t>アーテック
使用欄</t>
    <rPh sb="6" eb="8">
      <t>シヨウ</t>
    </rPh>
    <rPh sb="8" eb="9">
      <t>ラン</t>
    </rPh>
    <phoneticPr fontId="1"/>
  </si>
  <si>
    <t>通し№</t>
    <rPh sb="0" eb="1">
      <t>トオ</t>
    </rPh>
    <phoneticPr fontId="1"/>
  </si>
  <si>
    <t>商品名（鉛筆名）</t>
    <rPh sb="0" eb="3">
      <t>ショウヒンメイ</t>
    </rPh>
    <rPh sb="4" eb="6">
      <t>エンピツ</t>
    </rPh>
    <rPh sb="6" eb="7">
      <t>メイ</t>
    </rPh>
    <phoneticPr fontId="1"/>
  </si>
  <si>
    <t>依頼納期</t>
    <rPh sb="0" eb="2">
      <t>イライ</t>
    </rPh>
    <rPh sb="2" eb="4">
      <t>ノウキ</t>
    </rPh>
    <phoneticPr fontId="1"/>
  </si>
  <si>
    <t>依頼者</t>
    <rPh sb="0" eb="3">
      <t>イライシャ</t>
    </rPh>
    <phoneticPr fontId="1"/>
  </si>
  <si>
    <t>御中</t>
    <rPh sb="0" eb="2">
      <t>オンチュウ</t>
    </rPh>
    <phoneticPr fontId="1"/>
  </si>
  <si>
    <t>御社名</t>
    <rPh sb="0" eb="3">
      <t>オンシャメイ</t>
    </rPh>
    <phoneticPr fontId="1"/>
  </si>
  <si>
    <t>御社ID</t>
    <rPh sb="0" eb="2">
      <t>オンシャ</t>
    </rPh>
    <phoneticPr fontId="1"/>
  </si>
  <si>
    <t>ご使用日※</t>
    <rPh sb="1" eb="3">
      <t>シヨウ</t>
    </rPh>
    <rPh sb="3" eb="4">
      <t>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</si>
  <si>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</si>
  <si>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</si>
  <si>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</si>
  <si>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</si>
  <si>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</si>
  <si>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</si>
  <si>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海の生物</t>
    <rPh sb="0" eb="1">
      <t>ウミ</t>
    </rPh>
    <rPh sb="2" eb="3">
      <t>イ</t>
    </rPh>
    <rPh sb="3" eb="4">
      <t>モノ</t>
    </rPh>
    <phoneticPr fontId="1"/>
  </si>
  <si>
    <t>動物</t>
    <rPh sb="0" eb="2">
      <t>ドウブツ</t>
    </rPh>
    <phoneticPr fontId="1"/>
  </si>
  <si>
    <t>恐竜</t>
    <rPh sb="0" eb="2">
      <t>キョウリュウ</t>
    </rPh>
    <phoneticPr fontId="1"/>
  </si>
  <si>
    <t>宇宙</t>
    <rPh sb="0" eb="2">
      <t>ウチュウ</t>
    </rPh>
    <phoneticPr fontId="1"/>
  </si>
  <si>
    <t>花</t>
    <rPh sb="0" eb="1">
      <t>ハナ</t>
    </rPh>
    <phoneticPr fontId="1"/>
  </si>
  <si>
    <t>鳥</t>
    <rPh sb="0" eb="1">
      <t>トリ</t>
    </rPh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</si>
  <si>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</si>
  <si>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</si>
  <si>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</si>
  <si>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</si>
  <si>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</si>
  <si>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</si>
  <si>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乗り物</t>
    <rPh sb="0" eb="1">
      <t>ノ</t>
    </rPh>
    <rPh sb="2" eb="3">
      <t>モノ</t>
    </rPh>
    <phoneticPr fontId="1"/>
  </si>
  <si>
    <t>果物</t>
    <rPh sb="0" eb="2">
      <t>クダモノ</t>
    </rPh>
    <phoneticPr fontId="1"/>
  </si>
  <si>
    <t>文房具</t>
    <rPh sb="0" eb="3">
      <t>ブンボウグ</t>
    </rPh>
    <phoneticPr fontId="1"/>
  </si>
  <si>
    <t>スポーツ</t>
    <phoneticPr fontId="1"/>
  </si>
  <si>
    <t>クローバー</t>
    <phoneticPr fontId="1"/>
  </si>
  <si>
    <t>天気</t>
    <rPh sb="0" eb="2">
      <t>テンキ</t>
    </rPh>
    <phoneticPr fontId="1"/>
  </si>
  <si>
    <t>イラスト番号</t>
    <rPh sb="4" eb="6">
      <t>バンゴウ</t>
    </rPh>
    <phoneticPr fontId="1"/>
  </si>
  <si>
    <t>イラスト名</t>
    <rPh sb="4" eb="5">
      <t>メイ</t>
    </rPh>
    <phoneticPr fontId="1"/>
  </si>
  <si>
    <t>※これ以上は行を増やさないでください※</t>
    <rPh sb="3" eb="5">
      <t>イジョウ</t>
    </rPh>
    <rPh sb="6" eb="7">
      <t>ギョウ</t>
    </rPh>
    <rPh sb="8" eb="9">
      <t>フ</t>
    </rPh>
    <phoneticPr fontId="1"/>
  </si>
  <si>
    <t>お　名　前</t>
    <rPh sb="2" eb="3">
      <t>ナ</t>
    </rPh>
    <rPh sb="4" eb="5">
      <t>マエ</t>
    </rPh>
    <phoneticPr fontId="1"/>
  </si>
  <si>
    <t>Excelファイルのままメールに添付しご利用の販売代理店へ送信ください</t>
    <rPh sb="25" eb="28">
      <t>ダイリテン</t>
    </rPh>
    <phoneticPr fontId="1"/>
  </si>
  <si>
    <t>販売代理店様
ご入力欄</t>
    <rPh sb="0" eb="2">
      <t>ハンバイ</t>
    </rPh>
    <rPh sb="2" eb="5">
      <t>ダイリテン</t>
    </rPh>
    <rPh sb="5" eb="6">
      <t>サマ</t>
    </rPh>
    <rPh sb="8" eb="10">
      <t>ニュウリョク</t>
    </rPh>
    <rPh sb="10" eb="11">
      <t>ラン</t>
    </rPh>
    <phoneticPr fontId="1"/>
  </si>
  <si>
    <t>○イラストのみ印刷</t>
    <rPh sb="7" eb="9">
      <t>インサツ</t>
    </rPh>
    <phoneticPr fontId="1"/>
  </si>
  <si>
    <t>文字色</t>
    <rPh sb="0" eb="3">
      <t>モジイロ</t>
    </rPh>
    <phoneticPr fontId="1"/>
  </si>
  <si>
    <t>受注日</t>
    <phoneticPr fontId="1"/>
  </si>
  <si>
    <t>ユーザー名（学校名等）</t>
    <rPh sb="4" eb="5">
      <t>メイ</t>
    </rPh>
    <rPh sb="6" eb="9">
      <t>ガッコウメイ</t>
    </rPh>
    <rPh sb="9" eb="10">
      <t>トウ</t>
    </rPh>
    <phoneticPr fontId="1"/>
  </si>
  <si>
    <t>黒</t>
    <rPh sb="0" eb="1">
      <t>クロ</t>
    </rPh>
    <phoneticPr fontId="1"/>
  </si>
  <si>
    <t>グループ</t>
    <phoneticPr fontId="1"/>
  </si>
  <si>
    <t>白黒</t>
    <rPh sb="0" eb="2">
      <t>シロクロ</t>
    </rPh>
    <phoneticPr fontId="1"/>
  </si>
  <si>
    <t>白</t>
    <phoneticPr fontId="1"/>
  </si>
  <si>
    <t>黒</t>
  </si>
  <si>
    <t>黒のみ</t>
    <rPh sb="0" eb="1">
      <t>クロ</t>
    </rPh>
    <phoneticPr fontId="1"/>
  </si>
  <si>
    <t>白のみ</t>
    <rPh sb="0" eb="1">
      <t>シロ</t>
    </rPh>
    <phoneticPr fontId="1"/>
  </si>
  <si>
    <t>白</t>
  </si>
  <si>
    <t>※イラストのみ印刷の場合、
「○イラストのみ印刷」をご選択ください。
（お名前欄は空欄にしてください）↓</t>
    <rPh sb="22" eb="24">
      <t>インサツ</t>
    </rPh>
    <rPh sb="37" eb="39">
      <t>ナマエ</t>
    </rPh>
    <rPh sb="39" eb="40">
      <t>ラン</t>
    </rPh>
    <rPh sb="41" eb="43">
      <t>クウラン</t>
    </rPh>
    <phoneticPr fontId="1"/>
  </si>
  <si>
    <t>様</t>
    <rPh sb="0" eb="1">
      <t>サマ</t>
    </rPh>
    <phoneticPr fontId="1"/>
  </si>
  <si>
    <r>
      <rPr>
        <sz val="10"/>
        <color rgb="FFFF0000"/>
        <rFont val="ＭＳ Ｐゴシック"/>
        <family val="3"/>
        <charset val="128"/>
      </rPr>
      <t>【直入力不要】</t>
    </r>
    <r>
      <rPr>
        <b/>
        <sz val="10"/>
        <rFont val="ＭＳ Ｐゴシック"/>
        <family val="3"/>
        <charset val="128"/>
      </rPr>
      <t xml:space="preserve">
海の生物</t>
    </r>
    <rPh sb="8" eb="9">
      <t>ウミ</t>
    </rPh>
    <rPh sb="10" eb="12">
      <t>セイブツ</t>
    </rPh>
    <phoneticPr fontId="1"/>
  </si>
  <si>
    <r>
      <t xml:space="preserve">○やまだ　たろう
×やまだ たろう
</t>
    </r>
    <r>
      <rPr>
        <sz val="12"/>
        <color rgb="FFFF0000"/>
        <rFont val="ＭＳ ゴシック"/>
        <family val="3"/>
        <charset val="128"/>
      </rPr>
      <t>※名字と名前の間に全角スペースを
必ず入れて下さい。</t>
    </r>
    <phoneticPr fontId="1"/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</si>
  <si>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●手書き</t>
    </r>
    <r>
      <rPr>
        <b/>
        <sz val="16"/>
        <color rgb="FF000000"/>
        <rFont val="Calibri"/>
        <family val="2"/>
      </rPr>
      <t>FAX</t>
    </r>
    <r>
      <rPr>
        <b/>
        <sz val="16"/>
        <color rgb="FF000000"/>
        <rFont val="ＭＳ Ｐゴシック"/>
        <family val="3"/>
        <charset val="128"/>
      </rPr>
      <t>、</t>
    </r>
    <r>
      <rPr>
        <b/>
        <sz val="16"/>
        <color rgb="FF000000"/>
        <rFont val="Calibri"/>
        <family val="2"/>
      </rPr>
      <t>PDF</t>
    </r>
    <r>
      <rPr>
        <b/>
        <sz val="16"/>
        <color rgb="FF000000"/>
        <rFont val="ＭＳ Ｐゴシック"/>
        <family val="3"/>
        <charset val="128"/>
      </rPr>
      <t>等でのご注文はお受けできません。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</si>
  <si>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●名入れは合計</t>
    </r>
    <r>
      <rPr>
        <b/>
        <sz val="16"/>
        <color rgb="FF000000"/>
        <rFont val="Calibri"/>
        <family val="2"/>
      </rPr>
      <t>8</t>
    </r>
    <r>
      <rPr>
        <b/>
        <sz val="16"/>
        <color rgb="FF000000"/>
        <rFont val="ＭＳ Ｐゴシック"/>
        <family val="3"/>
        <charset val="128"/>
      </rPr>
      <t>ダース以上から承ります。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</si>
  <si>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●名入れなし（無地）と名入れあり、名入れのみとイラスト印刷ありの混合はできません。</t>
    </r>
    <r>
      <rPr>
        <sz val="16"/>
        <color rgb="FF000000"/>
        <rFont val="Calibri"/>
        <family val="2"/>
      </rPr>
      <t xml:space="preserve"> </t>
    </r>
  </si>
  <si>
    <t>カウント</t>
    <phoneticPr fontId="1"/>
  </si>
  <si>
    <r>
      <rPr>
        <b/>
        <u/>
        <sz val="16"/>
        <color rgb="FF000000"/>
        <rFont val="ＭＳ ゴシック"/>
        <family val="3"/>
        <charset val="128"/>
      </rPr>
      <t>※</t>
    </r>
    <r>
      <rPr>
        <b/>
        <u/>
        <sz val="16"/>
        <color rgb="FF000000"/>
        <rFont val="ＭＳ Ｐゴシック"/>
        <family val="3"/>
        <charset val="128"/>
      </rPr>
      <t>名入れ納期はデータ確認後、</t>
    </r>
    <r>
      <rPr>
        <b/>
        <u/>
        <sz val="16"/>
        <color rgb="FF000000"/>
        <rFont val="Calibri"/>
        <family val="2"/>
      </rPr>
      <t>4</t>
    </r>
    <r>
      <rPr>
        <b/>
        <u/>
        <sz val="16"/>
        <color rgb="FF000000"/>
        <rFont val="ＭＳ Ｐゴシック"/>
        <family val="3"/>
        <charset val="128"/>
      </rPr>
      <t>営業日後の出荷です。</t>
    </r>
    <phoneticPr fontId="1"/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</si>
  <si>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（繁忙期は多少ずれ込む場合がございます。）</t>
    </r>
  </si>
  <si>
    <t>三色鉛筆2B（12本組）ｽｶｲﾌﾞﾙｰ名入れ柄あり</t>
    <rPh sb="0" eb="1">
      <t>ミ</t>
    </rPh>
    <rPh sb="1" eb="4">
      <t>イロエンピツ</t>
    </rPh>
    <rPh sb="2" eb="4">
      <t>エンピツ</t>
    </rPh>
    <rPh sb="9" eb="11">
      <t>ホンクミ</t>
    </rPh>
    <rPh sb="19" eb="21">
      <t>ナイ</t>
    </rPh>
    <rPh sb="22" eb="23">
      <t>ガラ</t>
    </rPh>
    <phoneticPr fontId="1"/>
  </si>
  <si>
    <t>三色鉛筆2B（12本組）ｸﾘｰﾑｲｴﾛｰ名入れ柄あり</t>
    <rPh sb="0" eb="1">
      <t>ミ</t>
    </rPh>
    <rPh sb="1" eb="4">
      <t>イロエンピツ</t>
    </rPh>
    <rPh sb="2" eb="4">
      <t>エンピツ</t>
    </rPh>
    <rPh sb="9" eb="11">
      <t>ホンクミ</t>
    </rPh>
    <rPh sb="20" eb="22">
      <t>ナイ</t>
    </rPh>
    <rPh sb="23" eb="24">
      <t>ガラ</t>
    </rPh>
    <phoneticPr fontId="1"/>
  </si>
  <si>
    <t>三色鉛筆2B（12本組）ﾅﾁｭﾗﾙｳｯﾄﾞ名入れ柄あり</t>
    <rPh sb="0" eb="1">
      <t>ミ</t>
    </rPh>
    <rPh sb="1" eb="4">
      <t>イロエンピツ</t>
    </rPh>
    <rPh sb="2" eb="4">
      <t>エンピツ</t>
    </rPh>
    <rPh sb="9" eb="11">
      <t>ホンクミ</t>
    </rPh>
    <rPh sb="21" eb="23">
      <t>ナイ</t>
    </rPh>
    <rPh sb="24" eb="25">
      <t>ガラ</t>
    </rPh>
    <phoneticPr fontId="1"/>
  </si>
  <si>
    <t>&lt;20251001改定書式&gt;</t>
    <phoneticPr fontId="1"/>
  </si>
  <si>
    <t>アーテック使用欄</t>
    <rPh sb="5" eb="8">
      <t>シヨウラン</t>
    </rPh>
    <phoneticPr fontId="1"/>
  </si>
  <si>
    <t>↓鉛筆の内容が自動的に反映されます。
数量確認の際にご活用ください。</t>
    <rPh sb="1" eb="3">
      <t>エンピツ</t>
    </rPh>
    <rPh sb="4" eb="6">
      <t>ナイヨウ</t>
    </rPh>
    <rPh sb="7" eb="10">
      <t>ジドウテキ</t>
    </rPh>
    <rPh sb="11" eb="13">
      <t>ハンエイ</t>
    </rPh>
    <rPh sb="19" eb="23">
      <t>スウリョウカクニン</t>
    </rPh>
    <rPh sb="24" eb="25">
      <t>サイ</t>
    </rPh>
    <rPh sb="27" eb="29">
      <t>カツヨウ</t>
    </rPh>
    <phoneticPr fontId="1"/>
  </si>
  <si>
    <t xml:space="preserve">    三角鉛筆【イラスト印刷あり】専用注文用紙　　㈱アーテック</t>
    <rPh sb="4" eb="6">
      <t>サンカク</t>
    </rPh>
    <rPh sb="6" eb="8">
      <t>エンピツ</t>
    </rPh>
    <rPh sb="13" eb="15">
      <t>インサツ</t>
    </rPh>
    <rPh sb="18" eb="20">
      <t>センヨウ</t>
    </rPh>
    <rPh sb="20" eb="22">
      <t>チュウモン</t>
    </rPh>
    <rPh sb="22" eb="24">
      <t>ヨウシ</t>
    </rPh>
    <phoneticPr fontId="1"/>
  </si>
  <si>
    <t>透明ケース</t>
    <rPh sb="0" eb="2">
      <t>トウメイ</t>
    </rPh>
    <phoneticPr fontId="1"/>
  </si>
  <si>
    <r>
      <t xml:space="preserve"> </t>
    </r>
    <r>
      <rPr>
        <b/>
        <sz val="16"/>
        <color rgb="FF000000"/>
        <rFont val="Segoe UI Symbol"/>
        <family val="3"/>
      </rPr>
      <t>●</t>
    </r>
    <r>
      <rPr>
        <b/>
        <sz val="16"/>
        <color rgb="FF000000"/>
        <rFont val="ＭＳ Ｐゴシック"/>
        <family val="3"/>
        <charset val="128"/>
      </rPr>
      <t>名入れは「ひらがな」または「カタカナ(全角）」のみです</t>
    </r>
    <r>
      <rPr>
        <sz val="16"/>
        <color rgb="FF000000"/>
        <rFont val="游ゴシック"/>
        <family val="2"/>
        <charset val="128"/>
      </rPr>
      <t>。</t>
    </r>
    <rPh sb="21" eb="23">
      <t>ゼンカク</t>
    </rPh>
    <phoneticPr fontId="1"/>
  </si>
  <si>
    <t>三角鉛筆2B（12本組）ｽｶｲﾌﾞﾙｰ名入れ柄あり透明ｹｰｽ</t>
    <rPh sb="0" eb="2">
      <t>サンカク</t>
    </rPh>
    <rPh sb="2" eb="4">
      <t>エンピツ</t>
    </rPh>
    <rPh sb="4" eb="6">
      <t>イロエンピツ</t>
    </rPh>
    <rPh sb="9" eb="11">
      <t>ホンクミ</t>
    </rPh>
    <rPh sb="19" eb="21">
      <t>ナイ</t>
    </rPh>
    <rPh sb="22" eb="23">
      <t>ガラ</t>
    </rPh>
    <rPh sb="25" eb="27">
      <t>トウメイ</t>
    </rPh>
    <phoneticPr fontId="1"/>
  </si>
  <si>
    <t>三角鉛筆2B（12本組）ｸﾘｰﾑｲｴﾛｰ名入れ柄あり透明ｹｰｽ</t>
    <rPh sb="0" eb="2">
      <t>サンカク</t>
    </rPh>
    <rPh sb="2" eb="4">
      <t>エンピツ</t>
    </rPh>
    <rPh sb="4" eb="6">
      <t>イロエンピツ</t>
    </rPh>
    <rPh sb="9" eb="11">
      <t>ホンクミ</t>
    </rPh>
    <rPh sb="20" eb="22">
      <t>ナイ</t>
    </rPh>
    <rPh sb="23" eb="24">
      <t>ガラ</t>
    </rPh>
    <phoneticPr fontId="1"/>
  </si>
  <si>
    <t>三角鉛筆2B（12本組）ﾅﾁｭﾗﾙｳｯﾄﾞ名入れ柄あり透明ｹｰｽ</t>
    <rPh sb="0" eb="2">
      <t>サンカク</t>
    </rPh>
    <rPh sb="2" eb="4">
      <t>エンピツ</t>
    </rPh>
    <rPh sb="4" eb="6">
      <t>イロエンピツ</t>
    </rPh>
    <rPh sb="9" eb="11">
      <t>ホンクミ</t>
    </rPh>
    <rPh sb="21" eb="23">
      <t>ナイ</t>
    </rPh>
    <rPh sb="24" eb="25">
      <t>ガラ</t>
    </rPh>
    <phoneticPr fontId="1"/>
  </si>
  <si>
    <r>
      <rPr>
        <b/>
        <sz val="11"/>
        <color rgb="FFFF0000"/>
        <rFont val="ＭＳ Ｐゴシック"/>
        <family val="3"/>
        <charset val="128"/>
      </rPr>
      <t>【直入力不要】</t>
    </r>
    <r>
      <rPr>
        <b/>
        <sz val="11"/>
        <color theme="1" tint="0.499984740745262"/>
        <rFont val="ＭＳ Ｐゴシック"/>
        <family val="3"/>
        <charset val="128"/>
      </rPr>
      <t>品番を入れると自動で表示されます</t>
    </r>
    <r>
      <rPr>
        <b/>
        <sz val="14"/>
        <rFont val="ＭＳ Ｐゴシック"/>
        <family val="3"/>
        <charset val="128"/>
      </rPr>
      <t xml:space="preserve">
</t>
    </r>
    <r>
      <rPr>
        <b/>
        <sz val="12"/>
        <rFont val="ＭＳ Ｐゴシック"/>
        <family val="3"/>
        <charset val="128"/>
      </rPr>
      <t>三角鉛筆2B（12本組）ｽｶｲﾌﾞﾙｰ名入れ柄あり透明ｹｰｽ</t>
    </r>
    <rPh sb="24" eb="25">
      <t>ミ</t>
    </rPh>
    <rPh sb="26" eb="28">
      <t>エンピツ</t>
    </rPh>
    <rPh sb="33" eb="34">
      <t>ホン</t>
    </rPh>
    <rPh sb="34" eb="35">
      <t>クミ</t>
    </rPh>
    <rPh sb="43" eb="45">
      <t>イレ</t>
    </rPh>
    <rPh sb="46" eb="48">
      <t>アリ</t>
    </rPh>
    <rPh sb="48" eb="50">
      <t>トウメイ</t>
    </rPh>
    <rPh sb="50" eb="53">
      <t>ケース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</si>
</sst>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 tint="0.499984740745262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color theme="1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3"/>
      <color indexed="81"/>
      <name val="MS P ゴシック"/>
      <family val="3"/>
      <charset val="128"/>
    </font>
    <font>
      <b/>
      <u/>
      <sz val="16"/>
      <color rgb="FF000000"/>
      <name val="Calibri"/>
      <family val="2"/>
    </font>
    <font>
      <b/>
      <u/>
      <sz val="16"/>
      <color rgb="FF000000"/>
      <name val="ＭＳ Ｐゴシック"/>
      <family val="3"/>
      <charset val="128"/>
    </font>
    <font>
      <sz val="16"/>
      <color rgb="FF000000"/>
      <name val="Calibri"/>
      <family val="2"/>
    </font>
    <font>
      <b/>
      <sz val="16"/>
      <color rgb="FF000000"/>
      <name val="ＭＳ Ｐゴシック"/>
      <family val="3"/>
      <charset val="128"/>
    </font>
    <font>
      <b/>
      <sz val="16"/>
      <color rgb="FF000000"/>
      <name val="Calibri"/>
      <family val="2"/>
    </font>
    <font>
      <b/>
      <u/>
      <sz val="16"/>
      <color rgb="FF000000"/>
      <name val="ＭＳ ゴシック"/>
      <family val="3"/>
      <charset val="128"/>
    </font>
    <font>
      <b/>
      <u/>
      <sz val="16"/>
      <color rgb="FF000000"/>
      <name val="Calibri"/>
      <family val="3"/>
      <charset val="128"/>
    </font>
    <font>
      <b/>
      <sz val="20"/>
      <name val="游ゴシック"/>
      <family val="3"/>
      <charset val="128"/>
    </font>
    <font>
      <b/>
      <sz val="20"/>
      <name val="ＭＳ Ｐゴシック"/>
      <family val="3"/>
      <charset val="128"/>
    </font>
    <font>
      <b/>
      <sz val="13"/>
      <name val="游ゴシック"/>
      <family val="3"/>
      <charset val="128"/>
    </font>
    <font>
      <b/>
      <sz val="15"/>
      <color indexed="8"/>
      <name val="ＭＳ Ｐ明朝"/>
      <family val="1"/>
      <charset val="128"/>
    </font>
    <font>
      <b/>
      <sz val="20"/>
      <color rgb="FFFF0000"/>
      <name val="游ゴシック"/>
      <family val="3"/>
      <charset val="128"/>
    </font>
    <font>
      <sz val="18"/>
      <name val="ＭＳ Ｐゴシック"/>
      <family val="3"/>
      <charset val="128"/>
    </font>
    <font>
      <b/>
      <sz val="16"/>
      <color rgb="FF000000"/>
      <name val="Segoe UI Symbol"/>
      <family val="3"/>
    </font>
    <font>
      <sz val="16"/>
      <color rgb="FF000000"/>
      <name val="游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>
      <alignment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vertical="top"/>
    </xf>
    <xf numFmtId="0" fontId="25" fillId="0" borderId="10" xfId="0" applyFont="1" applyBorder="1" applyProtection="1">
      <alignment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35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14" fontId="1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top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7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56" fontId="17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29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9" fillId="2" borderId="3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shrinkToFit="1"/>
    </xf>
    <xf numFmtId="49" fontId="39" fillId="2" borderId="2" xfId="0" applyNumberFormat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8" fillId="0" borderId="0" xfId="0" applyFont="1">
      <alignment vertical="center"/>
    </xf>
    <xf numFmtId="0" fontId="18" fillId="0" borderId="21" xfId="0" applyFont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42" fillId="6" borderId="20" xfId="0" applyFont="1" applyFill="1" applyBorder="1" applyAlignment="1">
      <alignment horizontal="center" vertical="center" wrapText="1"/>
    </xf>
    <xf numFmtId="56" fontId="17" fillId="0" borderId="0" xfId="0" applyNumberFormat="1" applyFont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vertical="center"/>
    </xf>
    <xf numFmtId="0" fontId="34" fillId="6" borderId="0" xfId="0" applyFont="1" applyFill="1">
      <alignment vertical="center"/>
    </xf>
    <xf numFmtId="0" fontId="0" fillId="6" borderId="0" xfId="0" applyFill="1">
      <alignment vertical="center"/>
    </xf>
    <xf numFmtId="0" fontId="47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18" fillId="6" borderId="0" xfId="0" applyFont="1" applyFill="1">
      <alignment vertical="center"/>
    </xf>
    <xf numFmtId="0" fontId="18" fillId="6" borderId="0" xfId="0" applyFont="1" applyFill="1" applyAlignment="1">
      <alignment horizontal="left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40" fillId="6" borderId="20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1" fillId="6" borderId="0" xfId="0" applyFont="1" applyFill="1">
      <alignment vertical="center"/>
    </xf>
    <xf numFmtId="0" fontId="49" fillId="6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38" fillId="6" borderId="3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>
      <alignment horizontal="center" vertical="center" shrinkToFit="1"/>
    </xf>
    <xf numFmtId="0" fontId="26" fillId="0" borderId="22" xfId="0" applyFont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3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17" fillId="0" borderId="22" xfId="0" applyFont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36" fillId="3" borderId="18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6" fontId="35" fillId="0" borderId="5" xfId="0" applyNumberFormat="1" applyFont="1" applyBorder="1" applyAlignment="1" applyProtection="1">
      <alignment horizontal="center" vertical="center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56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56" fontId="17" fillId="0" borderId="11" xfId="0" applyNumberFormat="1" applyFont="1" applyBorder="1" applyAlignment="1" applyProtection="1">
      <alignment horizontal="center" vertical="center"/>
      <protection locked="0"/>
    </xf>
    <xf numFmtId="56" fontId="17" fillId="0" borderId="24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 applyProtection="1">
      <alignment horizontal="center" vertical="center" wrapText="1"/>
      <protection locked="0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0" fontId="55" fillId="0" borderId="36" xfId="0" applyFont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00"/>
      <color rgb="FFFFFFFF"/>
      <color rgb="FFFFFF99"/>
      <color rgb="FF4BD0FF"/>
      <color rgb="FFFDEADA"/>
      <color rgb="FFD2F7FC"/>
      <color rgb="FF66FF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61456</xdr:colOff>
      <xdr:row>3</xdr:row>
      <xdr:rowOff>214781</xdr:rowOff>
    </xdr:from>
    <xdr:to>
      <xdr:col>28</xdr:col>
      <xdr:colOff>126700</xdr:colOff>
      <xdr:row>47</xdr:row>
      <xdr:rowOff>27213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784635" y="1330567"/>
          <a:ext cx="11631315" cy="158008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鉛筆名入れ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①　</a:t>
          </a:r>
          <a:r>
            <a:rPr kumimoji="1" lang="ja-JP" altLang="en-US" sz="1600" b="1">
              <a:solidFill>
                <a:srgbClr val="FF0000"/>
              </a:solidFill>
            </a:rPr>
            <a:t>ユーザー名（学校名等）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、ご使用日　を入力してください</a:t>
          </a:r>
          <a:r>
            <a:rPr lang="ja-JP" altLang="en-US" sz="1600"/>
            <a:t> </a:t>
          </a:r>
          <a:endParaRPr kumimoji="1" lang="en-US" altLang="ja-JP" sz="1600"/>
        </a:p>
        <a:p>
          <a:r>
            <a:rPr kumimoji="1" lang="ja-JP" altLang="en-US" sz="1600"/>
            <a:t>　　</a:t>
          </a:r>
          <a:r>
            <a:rPr kumimoji="1" lang="en-US" altLang="ja-JP" sz="1600"/>
            <a:t>※</a:t>
          </a:r>
          <a:r>
            <a:rPr kumimoji="1" lang="ja-JP" altLang="en-US" sz="1600"/>
            <a:t>納期は販売代理店へご相談ください。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②　</a:t>
          </a:r>
          <a:r>
            <a:rPr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品番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を入力して下さい。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種類よりお選びください。</a:t>
          </a:r>
          <a:r>
            <a:rPr lang="en-US" altLang="ja-JP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kumimoji="1" lang="ja-JP" altLang="en-US" sz="1600" baseline="0"/>
            <a:t>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74945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三色鉛筆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本組）ｽｶｲﾌﾞﾙｰ名入れ柄あり透明ｹｰｽ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600">
              <a:effectLst/>
              <a:latin typeface="+mn-ea"/>
              <a:ea typeface="+mn-ea"/>
            </a:rPr>
            <a:t>  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74946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三色鉛筆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本組）ｸﾘｰﾑｲｴﾛｰ名入れ柄あり透明ｹｰｽ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endParaRPr lang="en-US" altLang="ja-JP" sz="1600">
            <a:effectLst/>
            <a:latin typeface="+mn-ea"/>
            <a:ea typeface="+mn-ea"/>
          </a:endParaRPr>
        </a:p>
        <a:p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74947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三色鉛筆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本組）ﾅﾁｭﾗﾙｳｯﾄﾞ名入れ柄あり</a:t>
          </a:r>
          <a:r>
            <a:rPr lang="ja-JP" altLang="en-US" sz="1600">
              <a:effectLst/>
              <a:latin typeface="+mn-ea"/>
              <a:ea typeface="+mn-ea"/>
            </a:rPr>
            <a:t> 透明ｹｰｽ</a:t>
          </a:r>
          <a:endParaRPr kumimoji="1" lang="en-US" altLang="ja-JP" sz="1600" baseline="0">
            <a:latin typeface="+mn-ea"/>
            <a:ea typeface="+mn-ea"/>
          </a:endParaRPr>
        </a:p>
        <a:p>
          <a:endParaRPr kumimoji="1" lang="en-US" altLang="ja-JP" sz="1600" baseline="0">
            <a:latin typeface="+mn-ea"/>
            <a:ea typeface="+mn-ea"/>
          </a:endParaRPr>
        </a:p>
        <a:p>
          <a:r>
            <a:rPr kumimoji="1" lang="ja-JP" altLang="en-US" sz="1600" baseline="0"/>
            <a:t>③　</a:t>
          </a:r>
          <a:r>
            <a:rPr kumimoji="1" lang="ja-JP" altLang="en-US" sz="1600" b="1" baseline="0">
              <a:solidFill>
                <a:srgbClr val="FF0000"/>
              </a:solidFill>
            </a:rPr>
            <a:t>イラスト番号</a:t>
          </a:r>
          <a:r>
            <a:rPr kumimoji="1" lang="ja-JP" altLang="en-US" sz="1600" b="1" baseline="0"/>
            <a:t>を下記</a:t>
          </a:r>
          <a:r>
            <a:rPr kumimoji="1" lang="en-US" altLang="ja-JP" sz="1600" b="1" baseline="0"/>
            <a:t>A</a:t>
          </a:r>
          <a:r>
            <a:rPr kumimoji="1" lang="ja-JP" altLang="en-US" sz="1600" b="1" baseline="0"/>
            <a:t>～</a:t>
          </a:r>
          <a:r>
            <a:rPr kumimoji="1" lang="en-US" altLang="ja-JP" sz="1600" b="1" baseline="0"/>
            <a:t>L</a:t>
          </a:r>
          <a:r>
            <a:rPr kumimoji="1" lang="ja-JP" altLang="en-US" sz="1600" b="1" baseline="0"/>
            <a:t>よりお選びください。</a:t>
          </a:r>
          <a:endParaRPr kumimoji="1" lang="en-US" altLang="ja-JP" sz="1600" baseline="0"/>
        </a:p>
        <a:p>
          <a:r>
            <a:rPr kumimoji="1" lang="en-US" altLang="ja-JP" sz="1600" baseline="0"/>
            <a:t>      </a:t>
          </a:r>
          <a:r>
            <a:rPr kumimoji="1" lang="ja-JP" altLang="en-US" sz="1600" baseline="0"/>
            <a:t>　</a:t>
          </a:r>
          <a:r>
            <a:rPr kumimoji="1" lang="en-US" altLang="ja-JP" sz="1600" baseline="0"/>
            <a:t>A</a:t>
          </a:r>
          <a:r>
            <a:rPr kumimoji="1" lang="ja-JP" altLang="en-US" sz="1600" baseline="0"/>
            <a:t>：海の生き物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B</a:t>
          </a:r>
          <a:r>
            <a:rPr kumimoji="1" lang="ja-JP" altLang="en-US" sz="1600" baseline="0"/>
            <a:t>：動物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C</a:t>
          </a:r>
          <a:r>
            <a:rPr kumimoji="1" lang="ja-JP" altLang="en-US" sz="1600" baseline="0"/>
            <a:t>：恐竜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D</a:t>
          </a:r>
          <a:r>
            <a:rPr kumimoji="1" lang="ja-JP" altLang="en-US" sz="1600" baseline="0"/>
            <a:t>：宇宙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E</a:t>
          </a:r>
          <a:r>
            <a:rPr kumimoji="1" lang="ja-JP" altLang="en-US" sz="1600" baseline="0"/>
            <a:t>：花　　　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F</a:t>
          </a:r>
          <a:r>
            <a:rPr kumimoji="1" lang="ja-JP" altLang="en-US" sz="1600" baseline="0"/>
            <a:t>：鳥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G:</a:t>
          </a:r>
          <a:r>
            <a:rPr kumimoji="1" lang="ja-JP" altLang="en-US" sz="1600" baseline="0"/>
            <a:t>文房具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H</a:t>
          </a:r>
          <a:r>
            <a:rPr kumimoji="1" lang="ja-JP" altLang="en-US" sz="1600" baseline="0"/>
            <a:t>：スポーツ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I</a:t>
          </a:r>
          <a:r>
            <a:rPr kumimoji="1" lang="ja-JP" altLang="en-US" sz="1600" baseline="0"/>
            <a:t>：クローバー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J</a:t>
          </a:r>
          <a:r>
            <a:rPr kumimoji="1" lang="ja-JP" altLang="en-US" sz="1600" baseline="0"/>
            <a:t>：天気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K</a:t>
          </a:r>
          <a:r>
            <a:rPr kumimoji="1" lang="ja-JP" altLang="en-US" sz="1600" baseline="0"/>
            <a:t>：果物</a:t>
          </a:r>
          <a:endParaRPr kumimoji="1" lang="en-US" altLang="ja-JP" sz="1600" baseline="0"/>
        </a:p>
        <a:p>
          <a:r>
            <a:rPr kumimoji="1" lang="ja-JP" altLang="en-US" sz="1600" baseline="0"/>
            <a:t>　　　</a:t>
          </a:r>
          <a:r>
            <a:rPr kumimoji="1" lang="en-US" altLang="ja-JP" sz="1600" baseline="0"/>
            <a:t>L</a:t>
          </a:r>
          <a:r>
            <a:rPr kumimoji="1" lang="ja-JP" altLang="en-US" sz="1600" baseline="0"/>
            <a:t>：乗り物</a:t>
          </a:r>
          <a:endParaRPr kumimoji="1" lang="en-US" altLang="ja-JP" sz="1600"/>
        </a:p>
        <a:p>
          <a:endParaRPr kumimoji="1" lang="en-US" altLang="ja-JP" sz="16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名入れする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お名前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をひらがな又は全角カタカナで入力してください。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名字と名前の間は全角スペースを必ず入れてください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・名入れはひらがな又はカタカナ（全角）のみです。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・</a:t>
          </a:r>
          <a:r>
            <a:rPr lang="ja-JP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名入れ方向は縦書きのみです。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・書体はゴシック体（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MS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ゴシック）のみです。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・文字数：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文字以内（空白も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文字に含みます）</a:t>
          </a:r>
          <a:endParaRPr lang="en-US" altLang="ja-JP" sz="16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・名入れ・イラスト印刷は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面のみです</a:t>
          </a:r>
          <a:r>
            <a:rPr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altLang="ja-JP" sz="16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kumimoji="0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園名や団体名など共通の文字を名入れする場合は、必要本数分すべてに同じ文字をご入力ください。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イラストのみ印刷ご希望の場合は、お名前欄は空白のまま、品番とイラスト番号のみお選びください。</a:t>
          </a:r>
          <a:endParaRPr kumimoji="0" lang="en-US" altLang="ja-JP" sz="16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イラストのみ印刷の場合ここに○を記入⇒　の部分で「○イラストのみ印刷」を選択ください。</a:t>
          </a:r>
          <a:endParaRPr lang="en-US" altLang="ja-JP" sz="1600">
            <a:solidFill>
              <a:srgbClr val="FF0000"/>
            </a:solidFill>
          </a:endParaRPr>
        </a:p>
        <a:p>
          <a:endParaRPr kumimoji="1" lang="en-US" altLang="ja-JP" sz="1600"/>
        </a:p>
        <a:p>
          <a:r>
            <a:rPr kumimoji="1" lang="ja-JP" altLang="en-US" sz="1600" b="0"/>
            <a:t>⑤</a:t>
          </a:r>
          <a:r>
            <a:rPr kumimoji="1" lang="ja-JP" altLang="en-US" sz="1600" b="1">
              <a:solidFill>
                <a:srgbClr val="FF0000"/>
              </a:solidFill>
            </a:rPr>
            <a:t>文字色</a:t>
          </a:r>
          <a:r>
            <a:rPr kumimoji="1" lang="ja-JP" altLang="en-US" sz="1600" b="1"/>
            <a:t>を選択してください</a:t>
          </a:r>
          <a:endParaRPr kumimoji="1" lang="en-US" altLang="ja-JP" sz="1600" b="1"/>
        </a:p>
        <a:p>
          <a:r>
            <a:rPr kumimoji="1" lang="ja-JP" altLang="en-US" sz="1600" b="1"/>
            <a:t>　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・文字の色は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クリームイエロー・ナチュラルウッド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は黒のみ、スカイブルーは黒または白より文字色をお選びください。</a:t>
          </a:r>
          <a:endParaRPr lang="ja-JP" altLang="ja-JP" sz="1600">
            <a:effectLst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選択が無い場合は黒になります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600">
            <a:effectLst/>
          </a:endParaRPr>
        </a:p>
        <a:p>
          <a:endParaRPr kumimoji="1" lang="en-US" altLang="ja-JP" sz="1600" b="1"/>
        </a:p>
        <a:p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⇒　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全ての入力ができましたら、</a:t>
          </a:r>
          <a:r>
            <a:rPr kumimoji="0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Excel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ファイル形式のまま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名前を付けて保存してください。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 保存した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Excel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ファイル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をメールに添付し、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ご利用の販売代理店宛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にご送信ください。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</a:rPr>
            <a:t>　　　*その他ご不明な点などございましたら、ご利用の販売代理店までお問い合わせください。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注文用紙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はアーテックへ直接送らず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ご利用いただいている販売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代理店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を通して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発注ください。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297377</xdr:colOff>
      <xdr:row>0</xdr:row>
      <xdr:rowOff>149678</xdr:rowOff>
    </xdr:from>
    <xdr:to>
      <xdr:col>14</xdr:col>
      <xdr:colOff>869016</xdr:colOff>
      <xdr:row>3</xdr:row>
      <xdr:rowOff>136071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244448" y="149678"/>
          <a:ext cx="6980604" cy="1102179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こちらの注文用紙は</a:t>
          </a:r>
          <a:endParaRPr lang="ja-JP" altLang="ja-JP" sz="1600" b="1">
            <a:effectLst/>
          </a:endParaRPr>
        </a:p>
        <a:p>
          <a:r>
            <a:rPr kumimoji="1" lang="ja-JP" altLang="ja-JP" sz="2000" b="1" u="sng">
              <a:effectLst/>
              <a:latin typeface="+mn-lt"/>
              <a:ea typeface="+mn-ea"/>
              <a:cs typeface="+mn-cs"/>
            </a:rPr>
            <a:t>「名入れのみ（イラスト印刷</a:t>
          </a:r>
          <a:r>
            <a:rPr kumimoji="1" lang="ja-JP" altLang="en-US" sz="2000" b="1" u="sng">
              <a:effectLst/>
              <a:latin typeface="+mn-lt"/>
              <a:ea typeface="+mn-ea"/>
              <a:cs typeface="+mn-cs"/>
            </a:rPr>
            <a:t>あり</a:t>
          </a:r>
          <a:r>
            <a:rPr kumimoji="1" lang="ja-JP" altLang="ja-JP" sz="2000" b="1" u="sng">
              <a:effectLst/>
              <a:latin typeface="+mn-lt"/>
              <a:ea typeface="+mn-ea"/>
              <a:cs typeface="+mn-cs"/>
            </a:rPr>
            <a:t>）」の専用注文用紙となります。</a:t>
          </a:r>
          <a:endParaRPr lang="ja-JP" altLang="ja-JP" sz="2000" b="1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・名入れのみのご注文の場合は「鉛筆専用注文用紙」をご使用ください。</a:t>
          </a:r>
          <a:endParaRPr lang="ja-JP" altLang="ja-JP" sz="1600" b="1">
            <a:effectLst/>
          </a:endParaRPr>
        </a:p>
      </xdr:txBody>
    </xdr:sp>
    <xdr:clientData/>
  </xdr:twoCellAnchor>
  <xdr:twoCellAnchor>
    <xdr:from>
      <xdr:col>8</xdr:col>
      <xdr:colOff>530680</xdr:colOff>
      <xdr:row>66</xdr:row>
      <xdr:rowOff>137774</xdr:rowOff>
    </xdr:from>
    <xdr:to>
      <xdr:col>14</xdr:col>
      <xdr:colOff>312965</xdr:colOff>
      <xdr:row>71</xdr:row>
      <xdr:rowOff>112260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477751" y="23705345"/>
          <a:ext cx="6191250" cy="1675379"/>
        </a:xfrm>
        <a:prstGeom prst="rect">
          <a:avLst/>
        </a:prstGeom>
        <a:solidFill>
          <a:srgbClr val="000000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【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ご注意</a:t>
          </a: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】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◎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49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名を超える場合は、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48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名分までで一度「名前を付けて保存」してください。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49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人目以降は新たに注文用紙をダウンロードいただき、分けてご入力ください。</a:t>
          </a:r>
          <a:endParaRPr kumimoji="1" lang="ja-JP" altLang="en-US" sz="2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12</xdr:col>
      <xdr:colOff>365408</xdr:colOff>
      <xdr:row>38</xdr:row>
      <xdr:rowOff>207356</xdr:rowOff>
    </xdr:from>
    <xdr:to>
      <xdr:col>23</xdr:col>
      <xdr:colOff>617169</xdr:colOff>
      <xdr:row>46</xdr:row>
      <xdr:rowOff>88145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7360729" y="14249927"/>
          <a:ext cx="8143904" cy="2602218"/>
          <a:chOff x="11225029" y="14533274"/>
          <a:chExt cx="9589942" cy="2383706"/>
        </a:xfrm>
      </xdr:grpSpPr>
      <xdr:sp macro="" textlink="">
        <xdr:nvSpPr>
          <xdr:cNvPr id="2" name="四角形: 角を丸くする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1225029" y="15472166"/>
            <a:ext cx="1790202" cy="929544"/>
          </a:xfrm>
          <a:prstGeom prst="roundRect">
            <a:avLst/>
          </a:prstGeom>
          <a:solidFill>
            <a:srgbClr val="FCC0E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お客様</a:t>
            </a:r>
            <a:endPara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（ </a:t>
            </a:r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幼稚園・保育園・</a:t>
            </a:r>
            <a:endPara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保護者会様等 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）</a:t>
            </a:r>
          </a:p>
        </xdr:txBody>
      </xdr:sp>
      <xdr:pic>
        <xdr:nvPicPr>
          <xdr:cNvPr id="5" name="図 4" descr="■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7589"/>
          <a:stretch/>
        </xdr:blipFill>
        <xdr:spPr bwMode="auto">
          <a:xfrm>
            <a:off x="11701278" y="14533274"/>
            <a:ext cx="869655" cy="9276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4909162" y="15507886"/>
            <a:ext cx="2133782" cy="682559"/>
          </a:xfrm>
          <a:prstGeom prst="roundRect">
            <a:avLst/>
          </a:prstGeom>
          <a:solidFill>
            <a:srgbClr val="FFFFCC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000000"/>
                </a:solidFill>
              </a:rPr>
              <a:t>弊社商品を販売している販売代理店</a:t>
            </a:r>
          </a:p>
        </xdr:txBody>
      </xdr:sp>
      <xdr:pic>
        <xdr:nvPicPr>
          <xdr:cNvPr id="9" name="図 8" descr="株式会社アーテック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5935" y="15484071"/>
            <a:ext cx="2339036" cy="5317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新社会人・新入社員のイラスト「走る男性社員」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9649"/>
          <a:stretch/>
        </xdr:blipFill>
        <xdr:spPr bwMode="auto">
          <a:xfrm>
            <a:off x="15244238" y="14679550"/>
            <a:ext cx="1475516" cy="8248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8" name="矢印: 右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3390620" y="15197477"/>
            <a:ext cx="963706" cy="38780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矢印: 左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3277170" y="15879744"/>
            <a:ext cx="997324" cy="429806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矢印: 右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7455755" y="15197477"/>
            <a:ext cx="963706" cy="38780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矢印: 左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17366108" y="15857622"/>
            <a:ext cx="997324" cy="429806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13098576" y="14634482"/>
            <a:ext cx="1588142" cy="5895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本注文用紙完成後</a:t>
            </a:r>
            <a:endParaRPr kumimoji="1" lang="en-US" altLang="ja-JP" sz="1100" b="0"/>
          </a:p>
          <a:p>
            <a:r>
              <a:rPr kumimoji="1" lang="ja-JP" altLang="en-US" sz="1100" b="0"/>
              <a:t>販売代理店へご依頼</a:t>
            </a: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3086670" y="16306459"/>
            <a:ext cx="1588142" cy="5895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販売代理店から</a:t>
            </a:r>
            <a:endParaRPr lang="ja-JP" altLang="ja-JP">
              <a:effectLst/>
            </a:endParaRPr>
          </a:p>
          <a:p>
            <a:r>
              <a:rPr kumimoji="1" lang="ja-JP" altLang="en-US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お客様</a:t>
            </a:r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へ納品</a:t>
            </a:r>
            <a:endParaRPr lang="ja-JP" altLang="ja-JP">
              <a:effectLst/>
            </a:endParaRPr>
          </a:p>
          <a:p>
            <a:endParaRPr kumimoji="1" lang="ja-JP" altLang="en-US" sz="1100" b="0"/>
          </a:p>
        </xdr:txBody>
      </xdr:sp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/>
        </xdr:nvSpPr>
        <xdr:spPr>
          <a:xfrm>
            <a:off x="17401836" y="14622576"/>
            <a:ext cx="2483643" cy="5861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を通して、</a:t>
            </a:r>
            <a:endParaRPr kumimoji="1" lang="en-US" altLang="ja-JP" sz="1100" b="0"/>
          </a:p>
          <a:p>
            <a:r>
              <a:rPr kumimoji="1" lang="ja-JP" altLang="en-US" sz="1100" b="0"/>
              <a:t>弊社にお客様のご依頼が届きます</a:t>
            </a:r>
            <a:endParaRPr kumimoji="1" lang="en-US" altLang="ja-JP" sz="1100" b="0"/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17258960" y="16282648"/>
            <a:ext cx="3424897" cy="6343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商品が出来上がったら</a:t>
            </a:r>
            <a:endParaRPr kumimoji="1" lang="en-US" altLang="ja-JP" sz="1100" b="0"/>
          </a:p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へ納品</a:t>
            </a:r>
            <a:endParaRPr kumimoji="1" lang="en-US" altLang="ja-JP" sz="1100" b="0"/>
          </a:p>
        </xdr:txBody>
      </xdr:sp>
    </xdr:grpSp>
    <xdr:clientData/>
  </xdr:twoCellAnchor>
  <xdr:twoCellAnchor editAs="oneCell">
    <xdr:from>
      <xdr:col>16</xdr:col>
      <xdr:colOff>469671</xdr:colOff>
      <xdr:row>12</xdr:row>
      <xdr:rowOff>383096</xdr:rowOff>
    </xdr:from>
    <xdr:to>
      <xdr:col>23</xdr:col>
      <xdr:colOff>503464</xdr:colOff>
      <xdr:row>19</xdr:row>
      <xdr:rowOff>61448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A773CBB-AD55-1C90-FF8D-B0CB667B1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94635" y="5295275"/>
          <a:ext cx="4796293" cy="2100423"/>
        </a:xfrm>
        <a:prstGeom prst="rect">
          <a:avLst/>
        </a:prstGeom>
      </xdr:spPr>
    </xdr:pic>
    <xdr:clientData/>
  </xdr:twoCellAnchor>
  <xdr:twoCellAnchor editAs="oneCell">
    <xdr:from>
      <xdr:col>19</xdr:col>
      <xdr:colOff>585108</xdr:colOff>
      <xdr:row>5</xdr:row>
      <xdr:rowOff>9227</xdr:rowOff>
    </xdr:from>
    <xdr:to>
      <xdr:col>24</xdr:col>
      <xdr:colOff>381001</xdr:colOff>
      <xdr:row>11</xdr:row>
      <xdr:rowOff>231877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7E3F32D-C590-1D92-317C-2E9D08E97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51144" y="1900620"/>
          <a:ext cx="3197678" cy="2971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37"/>
  <sheetViews>
    <sheetView tabSelected="1" view="pageBreakPreview" zoomScale="70" zoomScaleNormal="70" zoomScaleSheetLayoutView="70" workbookViewId="0">
      <selection activeCell="D11" sqref="D11:E11"/>
    </sheetView>
  </sheetViews>
  <sheetFormatPr defaultRowHeight="13.5"/>
  <cols>
    <col min="1" max="1" width="14.125" style="9" customWidth="1"/>
    <col min="2" max="2" width="14.125" customWidth="1"/>
    <col min="3" max="3" width="11.125" customWidth="1"/>
    <col min="4" max="4" width="11.625" customWidth="1"/>
    <col min="5" max="5" width="57.625" customWidth="1"/>
    <col min="6" max="6" width="36.125" customWidth="1"/>
    <col min="7" max="7" width="12.125" customWidth="1"/>
    <col min="8" max="8" width="12.125" hidden="1" customWidth="1"/>
    <col min="9" max="9" width="13.125" customWidth="1"/>
    <col min="10" max="10" width="6.5" customWidth="1"/>
    <col min="11" max="11" width="43" bestFit="1" customWidth="1"/>
    <col min="12" max="12" width="3.5" customWidth="1"/>
    <col min="15" max="15" width="11.375" bestFit="1" customWidth="1"/>
    <col min="16" max="16" width="11.75" bestFit="1" customWidth="1"/>
  </cols>
  <sheetData>
    <row r="1" spans="1:20" ht="38.25" customHeight="1">
      <c r="A1" s="110" t="s">
        <v>71</v>
      </c>
      <c r="B1" s="110"/>
      <c r="C1" s="110"/>
      <c r="D1" s="110"/>
      <c r="E1" s="110"/>
      <c r="F1" s="110"/>
      <c r="G1" s="110"/>
      <c r="H1" s="86"/>
      <c r="I1" s="6"/>
      <c r="J1" s="6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7.75" customHeight="1">
      <c r="A2" s="8" t="s">
        <v>41</v>
      </c>
      <c r="B2" s="9"/>
      <c r="C2" s="9"/>
      <c r="D2" s="9"/>
      <c r="E2" s="10"/>
      <c r="F2" s="11"/>
      <c r="G2" s="11"/>
      <c r="H2" s="11"/>
      <c r="I2" s="11"/>
      <c r="J2" s="11"/>
      <c r="K2" s="12"/>
      <c r="L2" s="12"/>
      <c r="M2" s="12"/>
    </row>
    <row r="3" spans="1:20" ht="21" customHeight="1" thickBot="1">
      <c r="A3" s="13"/>
      <c r="B3" s="13"/>
      <c r="C3" s="13"/>
      <c r="D3" s="14"/>
      <c r="E3" s="13"/>
      <c r="F3" s="15"/>
      <c r="G3" s="16" t="s">
        <v>68</v>
      </c>
      <c r="H3" s="16"/>
      <c r="I3" s="17"/>
      <c r="J3" s="17"/>
    </row>
    <row r="4" spans="1:20" ht="21" customHeight="1">
      <c r="A4" s="136" t="s">
        <v>4</v>
      </c>
      <c r="B4" s="137"/>
      <c r="C4" s="104" t="s">
        <v>45</v>
      </c>
      <c r="D4" s="123"/>
      <c r="E4" s="124"/>
      <c r="F4" s="18" t="s">
        <v>5</v>
      </c>
      <c r="G4" s="19"/>
      <c r="H4" s="19"/>
      <c r="I4" s="19"/>
      <c r="J4" s="19"/>
      <c r="K4" s="20"/>
      <c r="L4" s="20"/>
      <c r="M4" s="12"/>
    </row>
    <row r="5" spans="1:20" ht="39.950000000000003" customHeight="1">
      <c r="A5" s="138"/>
      <c r="B5" s="139"/>
      <c r="C5" s="105" t="s">
        <v>7</v>
      </c>
      <c r="D5" s="125"/>
      <c r="E5" s="126"/>
      <c r="F5" s="111" t="str">
        <f>CONCATENATE("E",I5)</f>
        <v>E</v>
      </c>
      <c r="G5" s="22"/>
      <c r="H5" s="22"/>
      <c r="I5" s="22"/>
      <c r="J5" s="22"/>
      <c r="K5" s="20"/>
      <c r="L5" s="20"/>
      <c r="M5" s="23"/>
    </row>
    <row r="6" spans="1:20" ht="39.950000000000003" customHeight="1">
      <c r="A6" s="138"/>
      <c r="B6" s="139"/>
      <c r="C6" s="106" t="s">
        <v>8</v>
      </c>
      <c r="D6" s="127"/>
      <c r="E6" s="127"/>
      <c r="F6" s="112"/>
      <c r="G6" s="22"/>
      <c r="H6" s="22"/>
      <c r="I6" s="22"/>
      <c r="J6" s="22"/>
      <c r="K6" s="20"/>
      <c r="L6" s="20"/>
      <c r="M6" s="12"/>
    </row>
    <row r="7" spans="1:20" ht="21.95" customHeight="1" thickBot="1">
      <c r="A7" s="140"/>
      <c r="B7" s="141"/>
      <c r="C7" s="107"/>
      <c r="D7" s="142" t="s">
        <v>72</v>
      </c>
      <c r="E7" s="142"/>
      <c r="F7" s="108">
        <f>COUNTIF(E24:E71,"*透明*")</f>
        <v>0</v>
      </c>
      <c r="G7" s="25"/>
      <c r="H7" s="25"/>
      <c r="I7" s="25"/>
      <c r="J7" s="25"/>
      <c r="K7" s="20"/>
      <c r="L7" s="20"/>
      <c r="M7" s="26"/>
    </row>
    <row r="8" spans="1:20" ht="21.95" customHeight="1">
      <c r="A8" s="84"/>
      <c r="B8" s="84"/>
      <c r="C8" s="25"/>
      <c r="D8" s="25"/>
      <c r="E8" s="25"/>
      <c r="F8" s="28"/>
      <c r="G8" s="28"/>
      <c r="H8" s="28"/>
      <c r="I8" s="28"/>
      <c r="J8" s="28"/>
      <c r="K8" s="20"/>
      <c r="L8" s="20"/>
      <c r="M8" s="26"/>
    </row>
    <row r="9" spans="1:20" ht="45" customHeight="1" thickBot="1">
      <c r="G9" s="30"/>
      <c r="H9" s="30"/>
      <c r="I9" s="30"/>
      <c r="J9" s="30"/>
      <c r="K9" s="31"/>
      <c r="L9" s="31"/>
      <c r="M9" s="12"/>
      <c r="P9" s="32"/>
      <c r="Q9" s="32"/>
      <c r="R9" s="32"/>
      <c r="S9" s="32"/>
      <c r="T9" s="32"/>
    </row>
    <row r="10" spans="1:20" ht="39.950000000000003" customHeight="1">
      <c r="A10" s="113" t="s">
        <v>42</v>
      </c>
      <c r="B10" s="114"/>
      <c r="C10" s="27" t="s">
        <v>11</v>
      </c>
      <c r="D10" s="132"/>
      <c r="E10" s="133"/>
      <c r="F10" s="24">
        <f ca="1">TODAY()</f>
        <v>45974</v>
      </c>
      <c r="G10" s="30"/>
      <c r="H10" s="30"/>
      <c r="I10" s="30"/>
      <c r="J10" s="30"/>
      <c r="K10" s="31"/>
      <c r="L10" s="31"/>
      <c r="M10" s="12"/>
      <c r="P10" s="32"/>
      <c r="Q10" s="32"/>
      <c r="R10" s="32"/>
      <c r="S10" s="32"/>
      <c r="T10" s="32"/>
    </row>
    <row r="11" spans="1:20" ht="50.1" customHeight="1" thickBot="1">
      <c r="A11" s="115"/>
      <c r="B11" s="116"/>
      <c r="C11" s="29" t="s">
        <v>10</v>
      </c>
      <c r="D11" s="128"/>
      <c r="E11" s="129"/>
      <c r="F11" s="30" t="s">
        <v>9</v>
      </c>
      <c r="I11" s="30"/>
      <c r="J11" s="30"/>
      <c r="K11" s="31"/>
      <c r="L11" s="31"/>
      <c r="M11" s="12"/>
      <c r="P11" s="32"/>
      <c r="Q11" s="32"/>
      <c r="R11" s="32"/>
      <c r="S11" s="32"/>
      <c r="T11" s="32"/>
    </row>
    <row r="12" spans="1:20" ht="21" customHeight="1" thickBot="1">
      <c r="A12" s="33"/>
      <c r="B12" s="33"/>
      <c r="C12" s="34"/>
      <c r="D12" s="35"/>
      <c r="E12" s="35"/>
      <c r="I12" s="36"/>
      <c r="J12" s="36"/>
      <c r="K12" s="12"/>
      <c r="L12" s="12"/>
      <c r="M12" s="28"/>
      <c r="N12" s="28"/>
      <c r="O12" s="28"/>
      <c r="P12" s="28"/>
      <c r="Q12" s="28"/>
    </row>
    <row r="13" spans="1:20" ht="39.950000000000003" customHeight="1">
      <c r="A13" s="117" t="s">
        <v>46</v>
      </c>
      <c r="B13" s="118"/>
      <c r="C13" s="119"/>
      <c r="D13" s="130"/>
      <c r="E13" s="131"/>
      <c r="F13" s="28" t="s">
        <v>56</v>
      </c>
      <c r="G13" s="28"/>
      <c r="H13" s="28"/>
      <c r="I13" s="28"/>
      <c r="J13" s="28"/>
      <c r="M13" s="28"/>
      <c r="N13" s="28"/>
      <c r="O13" s="28"/>
      <c r="P13" s="28"/>
      <c r="Q13" s="28"/>
      <c r="S13" s="37"/>
    </row>
    <row r="14" spans="1:20" ht="39.950000000000003" customHeight="1" thickBot="1">
      <c r="A14" s="120" t="s">
        <v>12</v>
      </c>
      <c r="B14" s="121"/>
      <c r="C14" s="122"/>
      <c r="D14" s="134"/>
      <c r="E14" s="135"/>
      <c r="G14" s="38"/>
      <c r="H14" s="38"/>
      <c r="I14" s="38"/>
      <c r="J14" s="38"/>
      <c r="M14" s="28"/>
      <c r="N14" s="28"/>
      <c r="O14" s="28"/>
      <c r="P14" s="28"/>
      <c r="Q14" s="28"/>
      <c r="S14" s="39"/>
    </row>
    <row r="15" spans="1:20" ht="21" customHeight="1">
      <c r="A15" s="31"/>
      <c r="B15" s="31"/>
      <c r="C15" s="31"/>
      <c r="D15" s="63"/>
      <c r="E15" s="63"/>
      <c r="G15" s="38"/>
      <c r="H15" s="38"/>
      <c r="I15" s="38"/>
      <c r="J15" s="38"/>
      <c r="M15" s="28"/>
      <c r="N15" s="28"/>
      <c r="O15" s="28"/>
      <c r="P15" s="28"/>
      <c r="Q15" s="28"/>
      <c r="S15" s="39"/>
    </row>
    <row r="16" spans="1:20" ht="23.1" customHeight="1">
      <c r="A16" s="82" t="s">
        <v>63</v>
      </c>
      <c r="B16" s="64"/>
      <c r="C16" s="65"/>
      <c r="D16" s="66"/>
      <c r="E16" s="67"/>
      <c r="I16" s="40"/>
      <c r="M16" s="41"/>
      <c r="N16" s="28"/>
      <c r="O16" s="2"/>
      <c r="P16" s="2"/>
      <c r="Q16" s="2"/>
      <c r="R16" s="42"/>
      <c r="S16" s="43"/>
    </row>
    <row r="17" spans="1:19" ht="23.1" customHeight="1">
      <c r="A17" s="83" t="s">
        <v>64</v>
      </c>
      <c r="B17" s="64"/>
      <c r="C17" s="65"/>
      <c r="D17" s="66"/>
      <c r="E17" s="67"/>
      <c r="F17" s="144" t="s">
        <v>55</v>
      </c>
      <c r="G17" s="144"/>
      <c r="H17" s="87"/>
      <c r="I17" s="9"/>
      <c r="M17" s="28"/>
      <c r="N17" s="28"/>
      <c r="O17" s="28"/>
      <c r="P17" s="28"/>
      <c r="Q17" s="28"/>
      <c r="R17" s="44"/>
      <c r="S17" s="44"/>
    </row>
    <row r="18" spans="1:19" ht="23.1" customHeight="1">
      <c r="A18" s="68" t="s">
        <v>59</v>
      </c>
      <c r="B18" s="69"/>
      <c r="C18" s="65"/>
      <c r="D18" s="66"/>
      <c r="E18" s="67"/>
      <c r="F18" s="144"/>
      <c r="G18" s="144"/>
      <c r="H18" s="87"/>
      <c r="M18" s="28"/>
      <c r="N18" s="28"/>
      <c r="O18" s="28"/>
      <c r="P18" s="28"/>
      <c r="Q18" s="28"/>
      <c r="R18" s="44"/>
      <c r="S18" s="44"/>
    </row>
    <row r="19" spans="1:19" ht="23.1" customHeight="1" thickBot="1">
      <c r="A19" s="68" t="s">
        <v>60</v>
      </c>
      <c r="B19" s="69"/>
      <c r="C19" s="65"/>
      <c r="D19" s="70"/>
      <c r="E19" s="67"/>
      <c r="F19" s="144"/>
      <c r="G19" s="144"/>
      <c r="H19" s="87"/>
      <c r="M19" s="41"/>
      <c r="S19" s="44"/>
    </row>
    <row r="20" spans="1:19" ht="23.1" customHeight="1">
      <c r="A20" s="68" t="s">
        <v>61</v>
      </c>
      <c r="B20" s="64"/>
      <c r="C20" s="65"/>
      <c r="D20" s="70"/>
      <c r="E20" s="70"/>
      <c r="F20" s="145"/>
      <c r="G20" s="146"/>
      <c r="H20" s="88"/>
      <c r="M20" t="s">
        <v>43</v>
      </c>
      <c r="S20" s="28"/>
    </row>
    <row r="21" spans="1:19" ht="23.1" customHeight="1" thickBot="1">
      <c r="A21" s="68" t="s">
        <v>73</v>
      </c>
      <c r="B21" s="64"/>
      <c r="C21" s="65"/>
      <c r="D21" s="71"/>
      <c r="E21" s="71"/>
      <c r="F21" s="147"/>
      <c r="G21" s="148"/>
      <c r="H21" s="88"/>
    </row>
    <row r="22" spans="1:19" ht="60" customHeight="1" thickBot="1">
      <c r="A22" s="72" t="s">
        <v>2</v>
      </c>
      <c r="B22" s="73">
        <v>74945</v>
      </c>
      <c r="C22" s="73" t="s">
        <v>13</v>
      </c>
      <c r="D22" s="74" t="s">
        <v>57</v>
      </c>
      <c r="E22" s="109" t="s">
        <v>77</v>
      </c>
      <c r="F22" s="62" t="s">
        <v>58</v>
      </c>
      <c r="G22" s="93" t="s">
        <v>47</v>
      </c>
      <c r="H22" s="90"/>
      <c r="I22" s="149" t="s">
        <v>70</v>
      </c>
      <c r="J22" s="149"/>
      <c r="K22" s="149"/>
    </row>
    <row r="23" spans="1:19" ht="21" customHeight="1">
      <c r="A23" s="45" t="s">
        <v>3</v>
      </c>
      <c r="B23" s="46" t="s">
        <v>1</v>
      </c>
      <c r="C23" s="47" t="s">
        <v>37</v>
      </c>
      <c r="D23" s="48" t="s">
        <v>38</v>
      </c>
      <c r="E23" s="49" t="s">
        <v>0</v>
      </c>
      <c r="F23" s="50" t="s">
        <v>40</v>
      </c>
      <c r="G23" s="94" t="s">
        <v>44</v>
      </c>
      <c r="H23" s="79"/>
      <c r="I23" s="80" t="s">
        <v>62</v>
      </c>
      <c r="J23" s="75" t="s">
        <v>1</v>
      </c>
      <c r="K23" s="76" t="s">
        <v>6</v>
      </c>
      <c r="L23" s="92"/>
      <c r="M23" s="89" t="s">
        <v>48</v>
      </c>
      <c r="N23" s="89" t="s">
        <v>44</v>
      </c>
      <c r="O23" s="9" t="s">
        <v>37</v>
      </c>
      <c r="P23" t="s">
        <v>38</v>
      </c>
    </row>
    <row r="24" spans="1:19" ht="27" customHeight="1">
      <c r="A24" s="52">
        <v>1</v>
      </c>
      <c r="B24" s="1"/>
      <c r="C24" s="1"/>
      <c r="D24" s="53" t="str">
        <f t="shared" ref="D24:D71" si="0">IFERROR(VLOOKUP(ASC(C24),O:P,2,0),"")</f>
        <v/>
      </c>
      <c r="E24" s="54" t="str">
        <f t="shared" ref="E24:E71" si="1">IFERROR(VLOOKUP(B24,J:K,2,0),"")</f>
        <v/>
      </c>
      <c r="F24" s="3"/>
      <c r="G24" s="95"/>
      <c r="H24" s="91" t="e">
        <f t="shared" ref="H24:H71" si="2">VLOOKUP(B24,J:L,3,0)</f>
        <v>#N/A</v>
      </c>
      <c r="I24" s="81">
        <f>COUNTIF($B$24:$B$71,J24)</f>
        <v>0</v>
      </c>
      <c r="J24" s="77">
        <v>74945</v>
      </c>
      <c r="K24" s="78" t="s">
        <v>74</v>
      </c>
      <c r="L24" s="40">
        <v>1</v>
      </c>
      <c r="M24" s="55" t="s">
        <v>49</v>
      </c>
      <c r="N24" s="55" t="s">
        <v>50</v>
      </c>
      <c r="O24" s="13" t="s">
        <v>13</v>
      </c>
      <c r="P24" s="36" t="s">
        <v>19</v>
      </c>
    </row>
    <row r="25" spans="1:19" ht="27" customHeight="1">
      <c r="A25" s="52">
        <v>2</v>
      </c>
      <c r="B25" s="1"/>
      <c r="C25" s="1"/>
      <c r="D25" s="53" t="str">
        <f t="shared" si="0"/>
        <v/>
      </c>
      <c r="E25" s="54" t="str">
        <f t="shared" si="1"/>
        <v/>
      </c>
      <c r="F25" s="3"/>
      <c r="G25" s="95"/>
      <c r="H25" s="91" t="e">
        <f t="shared" si="2"/>
        <v>#N/A</v>
      </c>
      <c r="I25" s="81">
        <f t="shared" ref="I25:I26" si="3">COUNTIF($B$24:$B$71,J25)</f>
        <v>0</v>
      </c>
      <c r="J25" s="77">
        <v>74946</v>
      </c>
      <c r="K25" s="78" t="s">
        <v>75</v>
      </c>
      <c r="L25" s="40">
        <v>2</v>
      </c>
      <c r="M25" s="55"/>
      <c r="N25" s="55" t="s">
        <v>51</v>
      </c>
      <c r="O25" s="13" t="s">
        <v>14</v>
      </c>
      <c r="P25" s="36" t="s">
        <v>20</v>
      </c>
    </row>
    <row r="26" spans="1:19" ht="27" customHeight="1">
      <c r="A26" s="52">
        <v>3</v>
      </c>
      <c r="B26" s="1"/>
      <c r="C26" s="1"/>
      <c r="D26" s="53" t="str">
        <f t="shared" si="0"/>
        <v/>
      </c>
      <c r="E26" s="54" t="str">
        <f t="shared" si="1"/>
        <v/>
      </c>
      <c r="F26" s="3"/>
      <c r="G26" s="95"/>
      <c r="H26" s="91" t="e">
        <f t="shared" si="2"/>
        <v>#N/A</v>
      </c>
      <c r="I26" s="81">
        <f t="shared" si="3"/>
        <v>0</v>
      </c>
      <c r="J26" s="77">
        <v>74947</v>
      </c>
      <c r="K26" s="78" t="s">
        <v>76</v>
      </c>
      <c r="L26" s="40">
        <v>2</v>
      </c>
      <c r="M26" s="55" t="s">
        <v>52</v>
      </c>
      <c r="N26" s="55" t="s">
        <v>51</v>
      </c>
      <c r="O26" s="13" t="s">
        <v>15</v>
      </c>
      <c r="P26" s="36" t="s">
        <v>21</v>
      </c>
    </row>
    <row r="27" spans="1:19" ht="27" customHeight="1">
      <c r="A27" s="52">
        <v>4</v>
      </c>
      <c r="B27" s="1"/>
      <c r="C27" s="1"/>
      <c r="D27" s="53" t="str">
        <f t="shared" si="0"/>
        <v/>
      </c>
      <c r="E27" s="54" t="str">
        <f t="shared" si="1"/>
        <v/>
      </c>
      <c r="F27" s="3"/>
      <c r="G27" s="95"/>
      <c r="H27" s="91" t="e">
        <f t="shared" si="2"/>
        <v>#N/A</v>
      </c>
      <c r="I27" s="85"/>
      <c r="J27" s="9"/>
      <c r="K27" s="40"/>
      <c r="L27" s="40"/>
      <c r="M27" s="55"/>
      <c r="N27" s="55"/>
      <c r="O27" s="13" t="s">
        <v>16</v>
      </c>
      <c r="P27" s="36" t="s">
        <v>22</v>
      </c>
    </row>
    <row r="28" spans="1:19" ht="27" customHeight="1">
      <c r="A28" s="52">
        <v>5</v>
      </c>
      <c r="B28" s="1"/>
      <c r="C28" s="1"/>
      <c r="D28" s="53" t="str">
        <f t="shared" si="0"/>
        <v/>
      </c>
      <c r="E28" s="54" t="str">
        <f t="shared" si="1"/>
        <v/>
      </c>
      <c r="F28" s="3"/>
      <c r="G28" s="95"/>
      <c r="H28" s="91" t="e">
        <f t="shared" si="2"/>
        <v>#N/A</v>
      </c>
      <c r="I28" s="85"/>
      <c r="J28" s="9"/>
      <c r="K28" s="40"/>
      <c r="L28" s="40"/>
      <c r="M28" s="55" t="s">
        <v>53</v>
      </c>
      <c r="N28" s="55" t="s">
        <v>54</v>
      </c>
      <c r="O28" s="13" t="s">
        <v>17</v>
      </c>
      <c r="P28" s="36" t="s">
        <v>23</v>
      </c>
    </row>
    <row r="29" spans="1:19" ht="27" customHeight="1">
      <c r="A29" s="52">
        <v>6</v>
      </c>
      <c r="B29" s="1"/>
      <c r="C29" s="1"/>
      <c r="D29" s="53" t="str">
        <f t="shared" si="0"/>
        <v/>
      </c>
      <c r="E29" s="54" t="str">
        <f t="shared" si="1"/>
        <v/>
      </c>
      <c r="F29" s="3"/>
      <c r="G29" s="95"/>
      <c r="H29" s="91" t="e">
        <f t="shared" si="2"/>
        <v>#N/A</v>
      </c>
      <c r="I29" s="85"/>
      <c r="J29" s="9"/>
      <c r="K29" s="40"/>
      <c r="L29" s="40"/>
      <c r="O29" s="13" t="s">
        <v>18</v>
      </c>
      <c r="P29" s="36" t="s">
        <v>24</v>
      </c>
    </row>
    <row r="30" spans="1:19" ht="27" customHeight="1">
      <c r="A30" s="52">
        <v>7</v>
      </c>
      <c r="B30" s="1"/>
      <c r="C30" s="1"/>
      <c r="D30" s="53" t="str">
        <f t="shared" si="0"/>
        <v/>
      </c>
      <c r="E30" s="54" t="str">
        <f t="shared" si="1"/>
        <v/>
      </c>
      <c r="F30" s="3"/>
      <c r="G30" s="95"/>
      <c r="H30" s="91" t="e">
        <f t="shared" si="2"/>
        <v>#N/A</v>
      </c>
      <c r="I30" s="85"/>
      <c r="J30" s="9"/>
      <c r="K30" s="40"/>
      <c r="L30" s="40"/>
      <c r="O30" s="13" t="s">
        <v>25</v>
      </c>
      <c r="P30" s="36" t="s">
        <v>33</v>
      </c>
    </row>
    <row r="31" spans="1:19" ht="27" customHeight="1">
      <c r="A31" s="52">
        <v>8</v>
      </c>
      <c r="B31" s="1"/>
      <c r="C31" s="1"/>
      <c r="D31" s="53" t="str">
        <f t="shared" si="0"/>
        <v/>
      </c>
      <c r="E31" s="54" t="str">
        <f t="shared" si="1"/>
        <v/>
      </c>
      <c r="F31" s="3"/>
      <c r="G31" s="95"/>
      <c r="H31" s="91" t="e">
        <f t="shared" si="2"/>
        <v>#N/A</v>
      </c>
      <c r="I31" s="85"/>
      <c r="J31" s="9"/>
      <c r="K31" s="40"/>
      <c r="L31" s="40"/>
      <c r="O31" s="13" t="s">
        <v>26</v>
      </c>
      <c r="P31" s="36" t="s">
        <v>34</v>
      </c>
    </row>
    <row r="32" spans="1:19" ht="27" customHeight="1">
      <c r="A32" s="52">
        <v>9</v>
      </c>
      <c r="B32" s="1"/>
      <c r="C32" s="1"/>
      <c r="D32" s="53" t="str">
        <f t="shared" si="0"/>
        <v/>
      </c>
      <c r="E32" s="54" t="str">
        <f t="shared" si="1"/>
        <v/>
      </c>
      <c r="F32" s="3"/>
      <c r="G32" s="95"/>
      <c r="H32" s="91" t="e">
        <f t="shared" si="2"/>
        <v>#N/A</v>
      </c>
      <c r="I32" s="85"/>
      <c r="J32" s="9"/>
      <c r="O32" s="13" t="s">
        <v>27</v>
      </c>
      <c r="P32" s="36" t="s">
        <v>35</v>
      </c>
    </row>
    <row r="33" spans="1:16" ht="27" customHeight="1">
      <c r="A33" s="52">
        <v>10</v>
      </c>
      <c r="B33" s="1"/>
      <c r="C33" s="1"/>
      <c r="D33" s="53" t="str">
        <f t="shared" si="0"/>
        <v/>
      </c>
      <c r="E33" s="54" t="str">
        <f t="shared" si="1"/>
        <v/>
      </c>
      <c r="F33" s="3"/>
      <c r="G33" s="95"/>
      <c r="H33" s="91" t="e">
        <f t="shared" si="2"/>
        <v>#N/A</v>
      </c>
      <c r="I33" s="85"/>
      <c r="J33" s="9"/>
      <c r="K33" s="40"/>
      <c r="L33" s="40"/>
      <c r="O33" s="13" t="s">
        <v>28</v>
      </c>
      <c r="P33" s="36" t="s">
        <v>36</v>
      </c>
    </row>
    <row r="34" spans="1:16" ht="27" customHeight="1">
      <c r="A34" s="52">
        <v>11</v>
      </c>
      <c r="B34" s="1"/>
      <c r="C34" s="1"/>
      <c r="D34" s="53" t="str">
        <f t="shared" si="0"/>
        <v/>
      </c>
      <c r="E34" s="54" t="str">
        <f t="shared" si="1"/>
        <v/>
      </c>
      <c r="F34" s="3"/>
      <c r="G34" s="95"/>
      <c r="H34" s="91" t="e">
        <f t="shared" si="2"/>
        <v>#N/A</v>
      </c>
      <c r="I34" s="85"/>
      <c r="J34" s="9"/>
      <c r="K34" s="40"/>
      <c r="L34" s="40"/>
      <c r="O34" s="13" t="s">
        <v>29</v>
      </c>
      <c r="P34" s="36" t="s">
        <v>32</v>
      </c>
    </row>
    <row r="35" spans="1:16" ht="27" customHeight="1">
      <c r="A35" s="52">
        <v>12</v>
      </c>
      <c r="B35" s="1"/>
      <c r="C35" s="1"/>
      <c r="D35" s="53" t="str">
        <f t="shared" si="0"/>
        <v/>
      </c>
      <c r="E35" s="54" t="str">
        <f t="shared" si="1"/>
        <v/>
      </c>
      <c r="F35" s="3"/>
      <c r="G35" s="95"/>
      <c r="H35" s="91" t="e">
        <f t="shared" si="2"/>
        <v>#N/A</v>
      </c>
      <c r="I35" s="85"/>
      <c r="J35" s="9"/>
      <c r="K35" s="40"/>
      <c r="L35" s="40"/>
      <c r="O35" s="13" t="s">
        <v>30</v>
      </c>
      <c r="P35" s="36" t="s">
        <v>31</v>
      </c>
    </row>
    <row r="36" spans="1:16" ht="27" customHeight="1">
      <c r="A36" s="52">
        <v>13</v>
      </c>
      <c r="B36" s="1"/>
      <c r="C36" s="1"/>
      <c r="D36" s="53" t="str">
        <f t="shared" si="0"/>
        <v/>
      </c>
      <c r="E36" s="54" t="str">
        <f t="shared" si="1"/>
        <v/>
      </c>
      <c r="F36" s="3"/>
      <c r="G36" s="95"/>
      <c r="H36" s="91" t="e">
        <f t="shared" si="2"/>
        <v>#N/A</v>
      </c>
      <c r="I36" s="85"/>
      <c r="J36" s="9"/>
      <c r="K36" s="40"/>
      <c r="L36" s="40"/>
    </row>
    <row r="37" spans="1:16" ht="27" customHeight="1">
      <c r="A37" s="52">
        <v>14</v>
      </c>
      <c r="B37" s="1"/>
      <c r="C37" s="1"/>
      <c r="D37" s="53" t="str">
        <f t="shared" si="0"/>
        <v/>
      </c>
      <c r="E37" s="54" t="str">
        <f t="shared" si="1"/>
        <v/>
      </c>
      <c r="F37" s="3"/>
      <c r="G37" s="95"/>
      <c r="H37" s="91" t="e">
        <f t="shared" si="2"/>
        <v>#N/A</v>
      </c>
      <c r="I37" s="85"/>
      <c r="J37" s="9"/>
      <c r="K37" s="40"/>
      <c r="L37" s="40"/>
    </row>
    <row r="38" spans="1:16" ht="27" customHeight="1">
      <c r="A38" s="52">
        <v>15</v>
      </c>
      <c r="B38" s="1"/>
      <c r="C38" s="1"/>
      <c r="D38" s="53" t="str">
        <f t="shared" si="0"/>
        <v/>
      </c>
      <c r="E38" s="54" t="str">
        <f t="shared" si="1"/>
        <v/>
      </c>
      <c r="F38" s="3"/>
      <c r="G38" s="95"/>
      <c r="H38" s="91" t="e">
        <f t="shared" si="2"/>
        <v>#N/A</v>
      </c>
      <c r="I38" s="85"/>
      <c r="J38" s="9"/>
      <c r="K38" s="40"/>
      <c r="L38" s="40"/>
    </row>
    <row r="39" spans="1:16" ht="27" customHeight="1">
      <c r="A39" s="52">
        <v>16</v>
      </c>
      <c r="B39" s="1"/>
      <c r="C39" s="1"/>
      <c r="D39" s="53" t="str">
        <f t="shared" si="0"/>
        <v/>
      </c>
      <c r="E39" s="54" t="str">
        <f t="shared" si="1"/>
        <v/>
      </c>
      <c r="F39" s="3"/>
      <c r="G39" s="95"/>
      <c r="H39" s="91" t="e">
        <f t="shared" si="2"/>
        <v>#N/A</v>
      </c>
      <c r="I39" s="85"/>
      <c r="J39" s="9"/>
      <c r="K39" s="40"/>
      <c r="L39" s="40"/>
    </row>
    <row r="40" spans="1:16" ht="27" customHeight="1">
      <c r="A40" s="52">
        <v>17</v>
      </c>
      <c r="B40" s="1"/>
      <c r="C40" s="1"/>
      <c r="D40" s="53" t="str">
        <f t="shared" si="0"/>
        <v/>
      </c>
      <c r="E40" s="54" t="str">
        <f t="shared" si="1"/>
        <v/>
      </c>
      <c r="F40" s="3"/>
      <c r="G40" s="95"/>
      <c r="H40" s="91" t="e">
        <f t="shared" si="2"/>
        <v>#N/A</v>
      </c>
      <c r="I40" s="85"/>
      <c r="J40" s="9"/>
      <c r="K40" s="40"/>
      <c r="L40" s="40"/>
    </row>
    <row r="41" spans="1:16" ht="27" customHeight="1">
      <c r="A41" s="52">
        <v>18</v>
      </c>
      <c r="B41" s="1"/>
      <c r="C41" s="1"/>
      <c r="D41" s="53" t="str">
        <f t="shared" si="0"/>
        <v/>
      </c>
      <c r="E41" s="54" t="str">
        <f t="shared" si="1"/>
        <v/>
      </c>
      <c r="F41" s="3"/>
      <c r="G41" s="95"/>
      <c r="H41" s="91" t="e">
        <f t="shared" si="2"/>
        <v>#N/A</v>
      </c>
      <c r="I41" s="85"/>
      <c r="J41" s="9"/>
    </row>
    <row r="42" spans="1:16" ht="27" customHeight="1">
      <c r="A42" s="52">
        <v>19</v>
      </c>
      <c r="B42" s="1"/>
      <c r="C42" s="1"/>
      <c r="D42" s="53" t="str">
        <f t="shared" si="0"/>
        <v/>
      </c>
      <c r="E42" s="54" t="str">
        <f t="shared" si="1"/>
        <v/>
      </c>
      <c r="F42" s="3"/>
      <c r="G42" s="95"/>
      <c r="H42" s="91" t="e">
        <f t="shared" si="2"/>
        <v>#N/A</v>
      </c>
      <c r="I42" s="56"/>
    </row>
    <row r="43" spans="1:16" ht="27" customHeight="1">
      <c r="A43" s="52">
        <v>20</v>
      </c>
      <c r="B43" s="1"/>
      <c r="C43" s="1"/>
      <c r="D43" s="53" t="str">
        <f t="shared" si="0"/>
        <v/>
      </c>
      <c r="E43" s="54" t="str">
        <f t="shared" si="1"/>
        <v/>
      </c>
      <c r="F43" s="3"/>
      <c r="G43" s="95"/>
      <c r="H43" s="91" t="e">
        <f t="shared" si="2"/>
        <v>#N/A</v>
      </c>
      <c r="I43" s="56"/>
    </row>
    <row r="44" spans="1:16" ht="27" customHeight="1">
      <c r="A44" s="52">
        <v>21</v>
      </c>
      <c r="B44" s="1"/>
      <c r="C44" s="1"/>
      <c r="D44" s="53" t="str">
        <f t="shared" si="0"/>
        <v/>
      </c>
      <c r="E44" s="54" t="str">
        <f t="shared" si="1"/>
        <v/>
      </c>
      <c r="F44" s="3"/>
      <c r="G44" s="95"/>
      <c r="H44" s="91" t="e">
        <f t="shared" si="2"/>
        <v>#N/A</v>
      </c>
      <c r="I44" s="56"/>
    </row>
    <row r="45" spans="1:16" ht="27" customHeight="1">
      <c r="A45" s="52">
        <v>22</v>
      </c>
      <c r="B45" s="1"/>
      <c r="C45" s="1"/>
      <c r="D45" s="53" t="str">
        <f t="shared" si="0"/>
        <v/>
      </c>
      <c r="E45" s="54" t="str">
        <f t="shared" si="1"/>
        <v/>
      </c>
      <c r="F45" s="3"/>
      <c r="G45" s="95"/>
      <c r="H45" s="91" t="e">
        <f t="shared" si="2"/>
        <v>#N/A</v>
      </c>
      <c r="I45" s="56"/>
    </row>
    <row r="46" spans="1:16" ht="27" customHeight="1">
      <c r="A46" s="52">
        <v>23</v>
      </c>
      <c r="B46" s="1"/>
      <c r="C46" s="1"/>
      <c r="D46" s="53" t="str">
        <f t="shared" si="0"/>
        <v/>
      </c>
      <c r="E46" s="54" t="str">
        <f t="shared" si="1"/>
        <v/>
      </c>
      <c r="F46" s="3"/>
      <c r="G46" s="95"/>
      <c r="H46" s="91" t="e">
        <f t="shared" si="2"/>
        <v>#N/A</v>
      </c>
      <c r="I46" s="56"/>
    </row>
    <row r="47" spans="1:16" ht="27" customHeight="1">
      <c r="A47" s="52">
        <v>24</v>
      </c>
      <c r="B47" s="1"/>
      <c r="C47" s="1"/>
      <c r="D47" s="53" t="str">
        <f t="shared" si="0"/>
        <v/>
      </c>
      <c r="E47" s="54" t="str">
        <f t="shared" si="1"/>
        <v/>
      </c>
      <c r="F47" s="3"/>
      <c r="G47" s="95"/>
      <c r="H47" s="91" t="e">
        <f t="shared" si="2"/>
        <v>#N/A</v>
      </c>
      <c r="I47" s="56"/>
    </row>
    <row r="48" spans="1:16" ht="27" customHeight="1">
      <c r="A48" s="52">
        <v>25</v>
      </c>
      <c r="B48" s="1"/>
      <c r="C48" s="1"/>
      <c r="D48" s="53" t="str">
        <f t="shared" si="0"/>
        <v/>
      </c>
      <c r="E48" s="54" t="str">
        <f t="shared" si="1"/>
        <v/>
      </c>
      <c r="F48" s="3"/>
      <c r="G48" s="95"/>
      <c r="H48" s="91" t="e">
        <f t="shared" si="2"/>
        <v>#N/A</v>
      </c>
      <c r="I48" s="56"/>
    </row>
    <row r="49" spans="1:12" ht="27" customHeight="1">
      <c r="A49" s="52">
        <v>26</v>
      </c>
      <c r="B49" s="1"/>
      <c r="C49" s="1"/>
      <c r="D49" s="53" t="str">
        <f t="shared" si="0"/>
        <v/>
      </c>
      <c r="E49" s="54" t="str">
        <f t="shared" si="1"/>
        <v/>
      </c>
      <c r="F49" s="3"/>
      <c r="G49" s="95"/>
      <c r="H49" s="91" t="e">
        <f t="shared" si="2"/>
        <v>#N/A</v>
      </c>
      <c r="I49" s="56"/>
    </row>
    <row r="50" spans="1:12" ht="27" customHeight="1">
      <c r="A50" s="52">
        <v>27</v>
      </c>
      <c r="B50" s="1"/>
      <c r="C50" s="1"/>
      <c r="D50" s="53" t="str">
        <f t="shared" si="0"/>
        <v/>
      </c>
      <c r="E50" s="54" t="str">
        <f t="shared" si="1"/>
        <v/>
      </c>
      <c r="F50" s="3"/>
      <c r="G50" s="95"/>
      <c r="H50" s="91" t="e">
        <f t="shared" si="2"/>
        <v>#N/A</v>
      </c>
      <c r="I50" s="56"/>
    </row>
    <row r="51" spans="1:12" ht="27" customHeight="1">
      <c r="A51" s="52">
        <v>28</v>
      </c>
      <c r="B51" s="1"/>
      <c r="C51" s="1"/>
      <c r="D51" s="53" t="str">
        <f t="shared" si="0"/>
        <v/>
      </c>
      <c r="E51" s="54" t="str">
        <f t="shared" si="1"/>
        <v/>
      </c>
      <c r="F51" s="3"/>
      <c r="G51" s="95"/>
      <c r="H51" s="91" t="e">
        <f t="shared" si="2"/>
        <v>#N/A</v>
      </c>
      <c r="I51" s="56"/>
    </row>
    <row r="52" spans="1:12" ht="27" customHeight="1">
      <c r="A52" s="52">
        <v>29</v>
      </c>
      <c r="B52" s="1"/>
      <c r="C52" s="1"/>
      <c r="D52" s="53" t="str">
        <f t="shared" si="0"/>
        <v/>
      </c>
      <c r="E52" s="54" t="str">
        <f t="shared" si="1"/>
        <v/>
      </c>
      <c r="F52" s="3"/>
      <c r="G52" s="95"/>
      <c r="H52" s="91" t="e">
        <f t="shared" si="2"/>
        <v>#N/A</v>
      </c>
      <c r="I52" s="56"/>
    </row>
    <row r="53" spans="1:12" ht="27" customHeight="1">
      <c r="A53" s="52">
        <v>30</v>
      </c>
      <c r="B53" s="1"/>
      <c r="C53" s="1"/>
      <c r="D53" s="53" t="str">
        <f t="shared" si="0"/>
        <v/>
      </c>
      <c r="E53" s="54" t="str">
        <f t="shared" si="1"/>
        <v/>
      </c>
      <c r="F53" s="3"/>
      <c r="G53" s="95"/>
      <c r="H53" s="91" t="e">
        <f t="shared" si="2"/>
        <v>#N/A</v>
      </c>
      <c r="I53" s="56"/>
    </row>
    <row r="54" spans="1:12" ht="27" customHeight="1">
      <c r="A54" s="52">
        <v>31</v>
      </c>
      <c r="B54" s="1"/>
      <c r="C54" s="1"/>
      <c r="D54" s="53" t="str">
        <f t="shared" si="0"/>
        <v/>
      </c>
      <c r="E54" s="54" t="str">
        <f t="shared" si="1"/>
        <v/>
      </c>
      <c r="F54" s="3"/>
      <c r="G54" s="95"/>
      <c r="H54" s="91" t="e">
        <f t="shared" si="2"/>
        <v>#N/A</v>
      </c>
      <c r="I54" s="56"/>
    </row>
    <row r="55" spans="1:12" ht="27" customHeight="1">
      <c r="A55" s="52">
        <v>32</v>
      </c>
      <c r="B55" s="1"/>
      <c r="C55" s="1"/>
      <c r="D55" s="53" t="str">
        <f t="shared" si="0"/>
        <v/>
      </c>
      <c r="E55" s="54" t="str">
        <f t="shared" si="1"/>
        <v/>
      </c>
      <c r="F55" s="3"/>
      <c r="G55" s="95"/>
      <c r="H55" s="91" t="e">
        <f t="shared" si="2"/>
        <v>#N/A</v>
      </c>
      <c r="I55" s="56"/>
    </row>
    <row r="56" spans="1:12" ht="27" customHeight="1">
      <c r="A56" s="52">
        <v>33</v>
      </c>
      <c r="B56" s="1"/>
      <c r="C56" s="1"/>
      <c r="D56" s="53" t="str">
        <f t="shared" si="0"/>
        <v/>
      </c>
      <c r="E56" s="54" t="str">
        <f t="shared" si="1"/>
        <v/>
      </c>
      <c r="F56" s="3"/>
      <c r="G56" s="95"/>
      <c r="H56" s="91" t="e">
        <f t="shared" si="2"/>
        <v>#N/A</v>
      </c>
      <c r="I56" s="56"/>
      <c r="J56" s="56"/>
      <c r="K56" s="51"/>
      <c r="L56" s="51"/>
    </row>
    <row r="57" spans="1:12" ht="27" customHeight="1">
      <c r="A57" s="52">
        <v>34</v>
      </c>
      <c r="B57" s="1"/>
      <c r="C57" s="1"/>
      <c r="D57" s="53" t="str">
        <f t="shared" si="0"/>
        <v/>
      </c>
      <c r="E57" s="54" t="str">
        <f t="shared" si="1"/>
        <v/>
      </c>
      <c r="F57" s="3"/>
      <c r="G57" s="95"/>
      <c r="H57" s="91" t="e">
        <f t="shared" si="2"/>
        <v>#N/A</v>
      </c>
      <c r="I57" s="56"/>
      <c r="J57" s="56"/>
      <c r="K57" s="51"/>
      <c r="L57" s="51"/>
    </row>
    <row r="58" spans="1:12" ht="27" customHeight="1">
      <c r="A58" s="52">
        <v>35</v>
      </c>
      <c r="B58" s="1"/>
      <c r="C58" s="1"/>
      <c r="D58" s="53" t="str">
        <f t="shared" si="0"/>
        <v/>
      </c>
      <c r="E58" s="54" t="str">
        <f t="shared" si="1"/>
        <v/>
      </c>
      <c r="F58" s="3"/>
      <c r="G58" s="95"/>
      <c r="H58" s="91" t="e">
        <f t="shared" si="2"/>
        <v>#N/A</v>
      </c>
      <c r="I58" s="56"/>
      <c r="J58" s="56"/>
      <c r="K58" s="51"/>
      <c r="L58" s="51"/>
    </row>
    <row r="59" spans="1:12" ht="27" customHeight="1">
      <c r="A59" s="52">
        <v>36</v>
      </c>
      <c r="B59" s="1"/>
      <c r="C59" s="1"/>
      <c r="D59" s="53" t="str">
        <f t="shared" si="0"/>
        <v/>
      </c>
      <c r="E59" s="54" t="str">
        <f t="shared" si="1"/>
        <v/>
      </c>
      <c r="F59" s="3"/>
      <c r="G59" s="95"/>
      <c r="H59" s="91" t="e">
        <f t="shared" si="2"/>
        <v>#N/A</v>
      </c>
      <c r="I59" s="56"/>
      <c r="J59" s="56"/>
      <c r="K59" s="51"/>
      <c r="L59" s="51"/>
    </row>
    <row r="60" spans="1:12" ht="27" customHeight="1">
      <c r="A60" s="52">
        <v>37</v>
      </c>
      <c r="B60" s="1"/>
      <c r="C60" s="1"/>
      <c r="D60" s="53" t="str">
        <f t="shared" si="0"/>
        <v/>
      </c>
      <c r="E60" s="54" t="str">
        <f t="shared" si="1"/>
        <v/>
      </c>
      <c r="F60" s="3"/>
      <c r="G60" s="95"/>
      <c r="H60" s="91" t="e">
        <f t="shared" si="2"/>
        <v>#N/A</v>
      </c>
      <c r="I60" s="56"/>
      <c r="J60" s="56"/>
      <c r="K60" s="51"/>
      <c r="L60" s="51"/>
    </row>
    <row r="61" spans="1:12" ht="27" customHeight="1">
      <c r="A61" s="52">
        <v>38</v>
      </c>
      <c r="B61" s="1"/>
      <c r="C61" s="1"/>
      <c r="D61" s="53" t="str">
        <f t="shared" si="0"/>
        <v/>
      </c>
      <c r="E61" s="54" t="str">
        <f t="shared" si="1"/>
        <v/>
      </c>
      <c r="F61" s="3"/>
      <c r="G61" s="95"/>
      <c r="H61" s="91" t="e">
        <f t="shared" si="2"/>
        <v>#N/A</v>
      </c>
      <c r="I61" s="56"/>
      <c r="J61" s="56"/>
      <c r="K61" s="51"/>
      <c r="L61" s="51"/>
    </row>
    <row r="62" spans="1:12" ht="27" customHeight="1">
      <c r="A62" s="52">
        <v>39</v>
      </c>
      <c r="B62" s="1"/>
      <c r="C62" s="1"/>
      <c r="D62" s="53" t="str">
        <f t="shared" si="0"/>
        <v/>
      </c>
      <c r="E62" s="54" t="str">
        <f t="shared" si="1"/>
        <v/>
      </c>
      <c r="F62" s="3"/>
      <c r="G62" s="95"/>
      <c r="H62" s="91" t="e">
        <f t="shared" si="2"/>
        <v>#N/A</v>
      </c>
      <c r="I62" s="56"/>
      <c r="J62" s="56"/>
      <c r="K62" s="51"/>
      <c r="L62" s="51"/>
    </row>
    <row r="63" spans="1:12" ht="27" customHeight="1">
      <c r="A63" s="52">
        <v>40</v>
      </c>
      <c r="B63" s="1"/>
      <c r="C63" s="1"/>
      <c r="D63" s="53" t="str">
        <f t="shared" si="0"/>
        <v/>
      </c>
      <c r="E63" s="54" t="str">
        <f t="shared" si="1"/>
        <v/>
      </c>
      <c r="F63" s="3"/>
      <c r="G63" s="95"/>
      <c r="H63" s="91" t="e">
        <f t="shared" si="2"/>
        <v>#N/A</v>
      </c>
      <c r="I63" s="56"/>
      <c r="J63" s="56"/>
      <c r="K63" s="51"/>
      <c r="L63" s="51"/>
    </row>
    <row r="64" spans="1:12" ht="27" customHeight="1">
      <c r="A64" s="52">
        <v>41</v>
      </c>
      <c r="B64" s="1"/>
      <c r="C64" s="1"/>
      <c r="D64" s="53" t="str">
        <f t="shared" si="0"/>
        <v/>
      </c>
      <c r="E64" s="54" t="str">
        <f t="shared" si="1"/>
        <v/>
      </c>
      <c r="F64" s="3"/>
      <c r="G64" s="95"/>
      <c r="H64" s="91" t="e">
        <f t="shared" si="2"/>
        <v>#N/A</v>
      </c>
      <c r="I64" s="56"/>
      <c r="J64" s="56"/>
      <c r="K64" s="51"/>
      <c r="L64" s="51"/>
    </row>
    <row r="65" spans="1:12" ht="27" customHeight="1">
      <c r="A65" s="52">
        <v>42</v>
      </c>
      <c r="B65" s="1"/>
      <c r="C65" s="1"/>
      <c r="D65" s="53" t="str">
        <f t="shared" si="0"/>
        <v/>
      </c>
      <c r="E65" s="54" t="str">
        <f t="shared" si="1"/>
        <v/>
      </c>
      <c r="F65" s="3"/>
      <c r="G65" s="95"/>
      <c r="H65" s="91" t="e">
        <f t="shared" si="2"/>
        <v>#N/A</v>
      </c>
      <c r="I65" s="56"/>
      <c r="J65" s="56"/>
      <c r="K65" s="51"/>
      <c r="L65" s="51"/>
    </row>
    <row r="66" spans="1:12" ht="27" customHeight="1">
      <c r="A66" s="52">
        <v>43</v>
      </c>
      <c r="B66" s="1"/>
      <c r="C66" s="1"/>
      <c r="D66" s="53" t="str">
        <f t="shared" si="0"/>
        <v/>
      </c>
      <c r="E66" s="54" t="str">
        <f t="shared" si="1"/>
        <v/>
      </c>
      <c r="F66" s="3"/>
      <c r="G66" s="95"/>
      <c r="H66" s="91" t="e">
        <f t="shared" si="2"/>
        <v>#N/A</v>
      </c>
      <c r="I66" s="56"/>
      <c r="J66" s="56"/>
      <c r="K66" s="51"/>
      <c r="L66" s="51"/>
    </row>
    <row r="67" spans="1:12" ht="27" customHeight="1">
      <c r="A67" s="52">
        <v>44</v>
      </c>
      <c r="B67" s="1"/>
      <c r="C67" s="1"/>
      <c r="D67" s="53" t="str">
        <f t="shared" si="0"/>
        <v/>
      </c>
      <c r="E67" s="54" t="str">
        <f t="shared" si="1"/>
        <v/>
      </c>
      <c r="F67" s="3"/>
      <c r="G67" s="95"/>
      <c r="H67" s="91" t="e">
        <f t="shared" si="2"/>
        <v>#N/A</v>
      </c>
      <c r="I67" s="56"/>
      <c r="J67" s="56"/>
      <c r="K67" s="51"/>
      <c r="L67" s="51"/>
    </row>
    <row r="68" spans="1:12" ht="27" customHeight="1">
      <c r="A68" s="52">
        <v>45</v>
      </c>
      <c r="B68" s="1"/>
      <c r="C68" s="1"/>
      <c r="D68" s="53" t="str">
        <f t="shared" si="0"/>
        <v/>
      </c>
      <c r="E68" s="54" t="str">
        <f t="shared" si="1"/>
        <v/>
      </c>
      <c r="F68" s="3"/>
      <c r="G68" s="95"/>
      <c r="H68" s="91" t="e">
        <f t="shared" si="2"/>
        <v>#N/A</v>
      </c>
      <c r="I68" s="56"/>
      <c r="J68" s="56"/>
      <c r="K68" s="51"/>
      <c r="L68" s="51"/>
    </row>
    <row r="69" spans="1:12" ht="27" customHeight="1">
      <c r="A69" s="52">
        <v>46</v>
      </c>
      <c r="B69" s="1"/>
      <c r="C69" s="1"/>
      <c r="D69" s="53" t="str">
        <f t="shared" si="0"/>
        <v/>
      </c>
      <c r="E69" s="54" t="str">
        <f t="shared" si="1"/>
        <v/>
      </c>
      <c r="F69" s="3"/>
      <c r="G69" s="95"/>
      <c r="H69" s="91" t="e">
        <f t="shared" si="2"/>
        <v>#N/A</v>
      </c>
      <c r="I69" s="56"/>
      <c r="J69" s="56"/>
      <c r="K69" s="51"/>
      <c r="L69" s="51"/>
    </row>
    <row r="70" spans="1:12" ht="27" customHeight="1">
      <c r="A70" s="52">
        <v>47</v>
      </c>
      <c r="B70" s="1"/>
      <c r="C70" s="1"/>
      <c r="D70" s="53" t="str">
        <f t="shared" si="0"/>
        <v/>
      </c>
      <c r="E70" s="54" t="str">
        <f t="shared" si="1"/>
        <v/>
      </c>
      <c r="F70" s="3"/>
      <c r="G70" s="95"/>
      <c r="H70" s="91" t="e">
        <f t="shared" si="2"/>
        <v>#N/A</v>
      </c>
      <c r="I70" s="56"/>
      <c r="J70" s="56"/>
      <c r="K70" s="51"/>
      <c r="L70" s="51"/>
    </row>
    <row r="71" spans="1:12" ht="27" customHeight="1" thickBot="1">
      <c r="A71" s="57">
        <v>48</v>
      </c>
      <c r="B71" s="4"/>
      <c r="C71" s="4"/>
      <c r="D71" s="96" t="str">
        <f t="shared" si="0"/>
        <v/>
      </c>
      <c r="E71" s="58" t="str">
        <f t="shared" si="1"/>
        <v/>
      </c>
      <c r="F71" s="5"/>
      <c r="G71" s="97"/>
      <c r="H71" s="91" t="e">
        <f t="shared" si="2"/>
        <v>#N/A</v>
      </c>
      <c r="I71" s="56"/>
      <c r="J71" s="56"/>
      <c r="K71" s="51"/>
      <c r="L71" s="51"/>
    </row>
    <row r="72" spans="1:12" ht="45" customHeight="1">
      <c r="A72" s="150" t="s">
        <v>39</v>
      </c>
      <c r="B72" s="150"/>
      <c r="C72" s="150"/>
      <c r="D72" s="150"/>
      <c r="E72" s="150"/>
      <c r="F72" s="150"/>
      <c r="G72" s="150"/>
      <c r="H72" s="91"/>
      <c r="I72" s="59"/>
      <c r="J72" s="59"/>
      <c r="K72" s="51"/>
      <c r="L72" s="51"/>
    </row>
    <row r="73" spans="1:12" ht="21" customHeight="1">
      <c r="A73" s="151" t="s">
        <v>69</v>
      </c>
      <c r="B73" s="151"/>
      <c r="C73" s="151"/>
      <c r="D73" s="151"/>
      <c r="E73" s="151"/>
      <c r="F73" s="99"/>
      <c r="G73" s="100"/>
      <c r="H73" s="91"/>
      <c r="I73" s="59"/>
      <c r="J73" s="59"/>
    </row>
    <row r="74" spans="1:12" ht="21" customHeight="1">
      <c r="A74" s="21" t="s">
        <v>62</v>
      </c>
      <c r="B74" s="103" t="s">
        <v>1</v>
      </c>
      <c r="C74" s="152" t="s">
        <v>6</v>
      </c>
      <c r="D74" s="152"/>
      <c r="E74" s="152"/>
      <c r="F74" s="101"/>
      <c r="G74" s="100"/>
      <c r="H74" s="59"/>
      <c r="I74" s="59"/>
      <c r="J74" s="59"/>
    </row>
    <row r="75" spans="1:12" ht="23.1" customHeight="1">
      <c r="A75" s="102">
        <f>COUNTIF($B$24:$B$71,B75)</f>
        <v>0</v>
      </c>
      <c r="B75" s="102">
        <v>74945</v>
      </c>
      <c r="C75" s="143" t="s">
        <v>65</v>
      </c>
      <c r="D75" s="143"/>
      <c r="E75" s="143"/>
      <c r="F75" s="101"/>
    </row>
    <row r="76" spans="1:12" ht="23.1" customHeight="1">
      <c r="A76" s="102">
        <f t="shared" ref="A76:A77" si="4">COUNTIF($B$24:$B$71,B76)</f>
        <v>0</v>
      </c>
      <c r="B76" s="102">
        <v>74946</v>
      </c>
      <c r="C76" s="143" t="s">
        <v>66</v>
      </c>
      <c r="D76" s="143"/>
      <c r="E76" s="143"/>
      <c r="F76" s="101"/>
    </row>
    <row r="77" spans="1:12" ht="23.1" customHeight="1">
      <c r="A77" s="102">
        <f t="shared" si="4"/>
        <v>0</v>
      </c>
      <c r="B77" s="102">
        <v>74947</v>
      </c>
      <c r="C77" s="143" t="s">
        <v>67</v>
      </c>
      <c r="D77" s="143"/>
      <c r="E77" s="143"/>
      <c r="F77" s="101"/>
    </row>
    <row r="78" spans="1:12" ht="23.1" customHeight="1">
      <c r="A78" s="101"/>
      <c r="B78" s="101"/>
      <c r="C78" s="101"/>
      <c r="D78" s="101"/>
      <c r="E78" s="101"/>
      <c r="F78" s="101"/>
    </row>
    <row r="79" spans="1:12" ht="23.1" customHeight="1">
      <c r="A79" s="101"/>
      <c r="B79" s="101"/>
      <c r="C79" s="101"/>
      <c r="D79" s="101"/>
      <c r="E79" s="101"/>
      <c r="F79" s="101"/>
    </row>
    <row r="80" spans="1:12" ht="23.1" customHeight="1">
      <c r="A80" s="101"/>
      <c r="B80" s="101"/>
      <c r="C80" s="101"/>
      <c r="D80" s="101"/>
      <c r="E80" s="101"/>
      <c r="F80" s="101"/>
    </row>
    <row r="81" spans="1:6" ht="23.1" customHeight="1">
      <c r="A81" s="101"/>
      <c r="B81" s="101"/>
      <c r="C81" s="101"/>
      <c r="D81" s="101"/>
      <c r="E81" s="101"/>
      <c r="F81" s="101"/>
    </row>
    <row r="82" spans="1:6" ht="23.1" customHeight="1">
      <c r="A82" s="101"/>
      <c r="B82" s="101"/>
      <c r="C82" s="101"/>
      <c r="D82" s="101"/>
      <c r="E82" s="101"/>
      <c r="F82" s="101"/>
    </row>
    <row r="83" spans="1:6" ht="23.1" customHeight="1">
      <c r="A83" s="101"/>
      <c r="B83" s="101"/>
      <c r="C83" s="101"/>
      <c r="D83" s="101"/>
      <c r="E83" s="101"/>
      <c r="F83" s="101"/>
    </row>
    <row r="84" spans="1:6" ht="23.1" customHeight="1">
      <c r="A84" s="101"/>
      <c r="B84" s="101"/>
      <c r="C84" s="101"/>
      <c r="D84" s="101"/>
      <c r="E84" s="101"/>
      <c r="F84" s="101"/>
    </row>
    <row r="85" spans="1:6" ht="23.1" customHeight="1">
      <c r="A85" s="101"/>
      <c r="B85" s="101"/>
      <c r="C85" s="101"/>
      <c r="D85" s="101"/>
      <c r="E85" s="101"/>
      <c r="F85" s="101"/>
    </row>
    <row r="86" spans="1:6" ht="23.1" customHeight="1">
      <c r="A86" s="101"/>
      <c r="B86" s="101"/>
      <c r="C86" s="101"/>
      <c r="D86" s="101"/>
      <c r="E86" s="101"/>
      <c r="F86" s="101"/>
    </row>
    <row r="87" spans="1:6" ht="23.1" customHeight="1">
      <c r="A87" s="101"/>
      <c r="B87" s="101"/>
      <c r="C87" s="101"/>
      <c r="D87" s="101"/>
      <c r="E87" s="101"/>
      <c r="F87" s="101"/>
    </row>
    <row r="88" spans="1:6" ht="23.1" customHeight="1">
      <c r="A88" s="101"/>
      <c r="B88" s="101"/>
      <c r="C88" s="101"/>
      <c r="D88" s="101"/>
      <c r="E88" s="101"/>
      <c r="F88" s="101"/>
    </row>
    <row r="89" spans="1:6" ht="23.1" customHeight="1">
      <c r="A89" s="101"/>
      <c r="B89" s="101"/>
      <c r="C89" s="101"/>
      <c r="D89" s="101"/>
      <c r="E89" s="101"/>
      <c r="F89" s="101"/>
    </row>
    <row r="90" spans="1:6" ht="23.1" customHeight="1">
      <c r="A90" s="101"/>
      <c r="B90" s="101"/>
      <c r="C90" s="101"/>
      <c r="D90" s="101"/>
      <c r="E90" s="101"/>
      <c r="F90" s="101"/>
    </row>
    <row r="91" spans="1:6" ht="23.1" customHeight="1">
      <c r="A91" s="101"/>
      <c r="B91" s="101"/>
      <c r="C91" s="101"/>
      <c r="D91" s="101"/>
      <c r="E91" s="101"/>
      <c r="F91" s="101"/>
    </row>
    <row r="92" spans="1:6" ht="23.1" customHeight="1">
      <c r="A92" s="101"/>
      <c r="B92" s="101"/>
      <c r="C92" s="101"/>
      <c r="D92" s="101"/>
      <c r="E92" s="101"/>
      <c r="F92" s="101"/>
    </row>
    <row r="93" spans="1:6" ht="23.1" customHeight="1">
      <c r="A93" s="101"/>
      <c r="B93" s="101"/>
      <c r="C93" s="101"/>
      <c r="D93" s="101"/>
      <c r="E93" s="101"/>
      <c r="F93" s="101"/>
    </row>
    <row r="94" spans="1:6" ht="23.1" customHeight="1">
      <c r="A94" s="101"/>
      <c r="B94" s="101"/>
      <c r="C94" s="101"/>
      <c r="D94" s="101"/>
      <c r="E94" s="101"/>
      <c r="F94" s="101"/>
    </row>
    <row r="95" spans="1:6" ht="23.1" customHeight="1">
      <c r="A95" s="101"/>
      <c r="B95" s="101"/>
      <c r="C95" s="101"/>
      <c r="D95" s="101"/>
      <c r="E95" s="101"/>
      <c r="F95" s="101"/>
    </row>
    <row r="96" spans="1:6" ht="23.1" customHeight="1">
      <c r="A96" s="101"/>
      <c r="B96" s="101"/>
      <c r="C96" s="101"/>
      <c r="D96" s="101"/>
      <c r="E96" s="101"/>
      <c r="F96" s="101"/>
    </row>
    <row r="97" spans="1:6" ht="23.1" customHeight="1">
      <c r="A97" s="101"/>
      <c r="B97" s="101"/>
      <c r="C97" s="101"/>
      <c r="D97" s="101"/>
      <c r="E97" s="101"/>
      <c r="F97" s="101"/>
    </row>
    <row r="98" spans="1:6" ht="23.1" customHeight="1">
      <c r="A98" s="98"/>
      <c r="B98" s="98"/>
      <c r="C98" s="98"/>
      <c r="D98" s="98"/>
      <c r="E98" s="98"/>
      <c r="F98" s="98"/>
    </row>
    <row r="99" spans="1:6" ht="23.1" customHeight="1">
      <c r="A99" s="98"/>
      <c r="B99" s="98"/>
      <c r="C99" s="98"/>
      <c r="D99" s="98"/>
      <c r="E99" s="98"/>
      <c r="F99" s="98"/>
    </row>
    <row r="100" spans="1:6" ht="23.1" customHeight="1">
      <c r="A100" s="98"/>
      <c r="B100" s="98"/>
      <c r="C100" s="98"/>
      <c r="D100" s="98"/>
      <c r="E100" s="98"/>
      <c r="F100" s="98"/>
    </row>
    <row r="101" spans="1:6" ht="23.1" customHeight="1">
      <c r="A101" s="98"/>
      <c r="B101" s="98"/>
      <c r="C101" s="98"/>
      <c r="D101" s="98"/>
      <c r="E101" s="98"/>
      <c r="F101" s="98"/>
    </row>
    <row r="102" spans="1:6" ht="23.1" customHeight="1">
      <c r="A102" s="98"/>
      <c r="B102" s="98"/>
      <c r="C102" s="98"/>
      <c r="D102" s="98"/>
      <c r="E102" s="98"/>
      <c r="F102" s="98"/>
    </row>
    <row r="103" spans="1:6" ht="23.1" customHeight="1"/>
    <row r="104" spans="1:6" ht="23.1" customHeight="1"/>
    <row r="105" spans="1:6" ht="23.1" customHeight="1"/>
    <row r="106" spans="1:6" ht="23.1" customHeight="1"/>
    <row r="107" spans="1:6" ht="23.1" customHeight="1"/>
    <row r="108" spans="1:6" ht="23.1" customHeight="1"/>
    <row r="109" spans="1:6" ht="23.1" customHeight="1"/>
    <row r="110" spans="1:6" ht="23.1" customHeight="1"/>
    <row r="111" spans="1:6" ht="23.1" customHeight="1"/>
    <row r="112" spans="1:6" ht="23.1" customHeight="1"/>
    <row r="113" ht="23.1" customHeight="1"/>
    <row r="133" spans="1:6">
      <c r="A133" s="60"/>
      <c r="B133" s="61"/>
      <c r="C133" s="61"/>
      <c r="D133" s="61"/>
      <c r="E133" s="61"/>
      <c r="F133" s="61"/>
    </row>
    <row r="134" spans="1:6">
      <c r="A134" s="60"/>
      <c r="B134" s="61"/>
      <c r="C134" s="61"/>
      <c r="D134" s="61"/>
      <c r="E134" s="61"/>
      <c r="F134" s="61"/>
    </row>
    <row r="135" spans="1:6">
      <c r="A135" s="60"/>
      <c r="B135" s="61"/>
      <c r="C135" s="61"/>
      <c r="D135" s="61"/>
      <c r="E135" s="61"/>
      <c r="F135" s="61"/>
    </row>
    <row r="136" spans="1:6">
      <c r="A136" s="60"/>
      <c r="B136" s="61"/>
      <c r="C136" s="61"/>
      <c r="D136" s="61"/>
      <c r="E136" s="61"/>
      <c r="F136" s="61"/>
    </row>
    <row r="137" spans="1:6">
      <c r="A137" s="60"/>
      <c r="B137" s="61"/>
      <c r="C137" s="61"/>
      <c r="D137" s="61"/>
      <c r="E137" s="61"/>
      <c r="F137" s="61"/>
    </row>
  </sheetData>
  <sheetProtection algorithmName="SHA-512" hashValue="n8D/zi2Sbm2Yiljw+MrmFLZY6U2pamjSDKDBx+KUZz0vZvIf16gnWaxIJmyBbQXCasOXjKrlmKVsGu/5S6M1HA==" saltValue="2xfaOP+PNdziWvtom1dyvg==" spinCount="100000" sheet="1" selectLockedCells="1"/>
  <mergeCells count="23">
    <mergeCell ref="C77:E77"/>
    <mergeCell ref="F17:G19"/>
    <mergeCell ref="F20:G21"/>
    <mergeCell ref="I22:K22"/>
    <mergeCell ref="A72:G72"/>
    <mergeCell ref="A73:E73"/>
    <mergeCell ref="C74:E74"/>
    <mergeCell ref="C75:E75"/>
    <mergeCell ref="C76:E76"/>
    <mergeCell ref="A1:G1"/>
    <mergeCell ref="F5:F6"/>
    <mergeCell ref="A10:B11"/>
    <mergeCell ref="A13:C13"/>
    <mergeCell ref="A14:C14"/>
    <mergeCell ref="D4:E4"/>
    <mergeCell ref="D5:E5"/>
    <mergeCell ref="D6:E6"/>
    <mergeCell ref="D11:E11"/>
    <mergeCell ref="D13:E13"/>
    <mergeCell ref="D10:E10"/>
    <mergeCell ref="D14:E14"/>
    <mergeCell ref="A4:B7"/>
    <mergeCell ref="D7:E7"/>
  </mergeCells>
  <phoneticPr fontId="1"/>
  <conditionalFormatting sqref="B24:C71 H25:H73">
    <cfRule type="cellIs" dxfId="3" priority="1" operator="equal">
      <formula>""</formula>
    </cfRule>
  </conditionalFormatting>
  <conditionalFormatting sqref="C24:D71">
    <cfRule type="containsBlanks" priority="11">
      <formula>LEN(TRIM(C24))=0</formula>
    </cfRule>
  </conditionalFormatting>
  <conditionalFormatting sqref="D13">
    <cfRule type="cellIs" dxfId="2" priority="4" operator="equal">
      <formula>""</formula>
    </cfRule>
  </conditionalFormatting>
  <conditionalFormatting sqref="D11:E11">
    <cfRule type="cellIs" dxfId="1" priority="2" operator="equal">
      <formula>""</formula>
    </cfRule>
  </conditionalFormatting>
  <conditionalFormatting sqref="F24:H24 F25:G71">
    <cfRule type="cellIs" dxfId="0" priority="3" operator="equal">
      <formula>""</formula>
    </cfRule>
  </conditionalFormatting>
  <dataValidations count="4">
    <dataValidation type="list" allowBlank="1" showInputMessage="1" showErrorMessage="1" sqref="B24:B71" xr:uid="{00000000-0002-0000-0000-000002000000}">
      <formula1>$J$24:$J$26</formula1>
    </dataValidation>
    <dataValidation type="list" allowBlank="1" showInputMessage="1" showErrorMessage="1" sqref="F20" xr:uid="{00000000-0002-0000-0000-000000000000}">
      <formula1>$M$20</formula1>
    </dataValidation>
    <dataValidation type="list" allowBlank="1" showInputMessage="1" showErrorMessage="1" sqref="C24:C71" xr:uid="{00000000-0002-0000-0000-000003000000}">
      <formula1>$O$24:$O$35</formula1>
    </dataValidation>
    <dataValidation type="list" allowBlank="1" showInputMessage="1" showErrorMessage="1" sqref="G24:G71" xr:uid="{EC72B501-0307-4430-87CD-F59334562FAA}">
      <formula1>INDIRECT(IF(H24=1, "白黒",IF(H24=3,"白",IF(H24=2, "黒", ""))))</formula1>
    </dataValidation>
  </dataValidations>
  <printOptions horizontalCentered="1"/>
  <pageMargins left="0" right="0" top="0" bottom="0" header="0" footer="0"/>
  <pageSetup paperSize="9" scale="65" fitToHeight="0" orientation="portrait" r:id="rId1"/>
  <headerFooter alignWithMargins="0"/>
  <rowBreaks count="2" manualBreakCount="2">
    <brk id="47" max="6" man="1"/>
    <brk id="7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三角鉛筆【イラスト印刷済】専用注文用紙</vt:lpstr>
      <vt:lpstr>三角鉛筆【イラスト印刷済】専用注文用紙!Print_Area</vt:lpstr>
      <vt:lpstr>三角鉛筆【イラスト印刷済】専用注文用紙!Print_Titles</vt:lpstr>
      <vt:lpstr>黒</vt:lpstr>
      <vt:lpstr>白</vt:lpstr>
      <vt:lpstr>白黒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椋子 谷地中</cp:lastModifiedBy>
  <cp:lastPrinted>2025-09-12T04:39:30Z</cp:lastPrinted>
  <dcterms:created xsi:type="dcterms:W3CDTF">2004-04-30T06:42:58Z</dcterms:created>
  <dcterms:modified xsi:type="dcterms:W3CDTF">2025-11-13T07:55:48Z</dcterms:modified>
</cp:coreProperties>
</file>