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11\全部署共有\アシスト　※残す\★★★残すデータはこちらへ(他消します)★★★\＃名入れ依頼書\HP掲載中注文用紙※データ編集厳禁※\掲載依頼中\三角鉛筆\"/>
    </mc:Choice>
  </mc:AlternateContent>
  <xr:revisionPtr revIDLastSave="0" documentId="13_ncr:1_{FDE79806-885F-42D3-844B-430A5143C0A9}" xr6:coauthVersionLast="47" xr6:coauthVersionMax="47" xr10:uidLastSave="{00000000-0000-0000-0000-000000000000}"/>
  <workbookProtection workbookAlgorithmName="SHA-512" workbookHashValue="KycbSDPS9+Q/DZLuapD6iEVYOfSR2ymM1ynglDpZLcNIs/2GdpV+YZf9WXU4uOlyoKjcoglOAj36o2vIy3OSAw==" workbookSaltValue="rku5B5rtaGBxdvBc7nzKeA==" workbookSpinCount="100000" lockStructure="1"/>
  <bookViews>
    <workbookView xWindow="-120" yWindow="-120" windowWidth="29040" windowHeight="15720" xr2:uid="{00000000-000D-0000-FFFF-FFFF00000000}"/>
  </bookViews>
  <sheets>
    <sheet name="三角鉛筆専用注文用紙" sheetId="19" r:id="rId1"/>
  </sheets>
  <externalReferences>
    <externalReference r:id="rId2"/>
  </externalReferences>
  <definedNames>
    <definedName name="_xlnm.Print_Area" localSheetId="0">三角鉛筆専用注文用紙!$A$1:$E$108</definedName>
    <definedName name="_xlnm.Print_Titles" localSheetId="0">三角鉛筆専用注文用紙!$1:$23</definedName>
    <definedName name="ブルー">[1]!テーブル2[ブルー]</definedName>
    <definedName name="黒">三角鉛筆専用注文用紙!$L$27</definedName>
    <definedName name="黒のみ">三角鉛筆専用注文用紙!$L$27</definedName>
    <definedName name="白">三角鉛筆専用注文用紙!$L$29</definedName>
    <definedName name="白のみ">三角鉛筆専用注文用紙!$L$29</definedName>
    <definedName name="白黒">三角鉛筆専用注文用紙!$L$25:$L$26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19" l="1"/>
  <c r="A76" i="19"/>
  <c r="A75" i="19"/>
  <c r="F25" i="19"/>
  <c r="F26" i="19"/>
  <c r="F27" i="19"/>
  <c r="F28" i="19"/>
  <c r="F29" i="19"/>
  <c r="F30" i="19"/>
  <c r="F31" i="19"/>
  <c r="F32" i="19"/>
  <c r="F33" i="19"/>
  <c r="F34" i="19"/>
  <c r="F35" i="19"/>
  <c r="F36" i="19"/>
  <c r="F37" i="19"/>
  <c r="F38" i="19"/>
  <c r="F39" i="19"/>
  <c r="F40" i="19"/>
  <c r="F41" i="19"/>
  <c r="F42" i="19"/>
  <c r="F43" i="19"/>
  <c r="F44" i="19"/>
  <c r="F45" i="19"/>
  <c r="F46" i="19"/>
  <c r="F47" i="19"/>
  <c r="F48" i="19"/>
  <c r="F49" i="19"/>
  <c r="F50" i="19"/>
  <c r="F51" i="19"/>
  <c r="F52" i="19"/>
  <c r="F53" i="19"/>
  <c r="F54" i="19"/>
  <c r="F55" i="19"/>
  <c r="F56" i="19"/>
  <c r="F57" i="19"/>
  <c r="F58" i="19"/>
  <c r="F59" i="19"/>
  <c r="F60" i="19"/>
  <c r="F61" i="19"/>
  <c r="F62" i="19"/>
  <c r="F63" i="19"/>
  <c r="F64" i="19"/>
  <c r="F65" i="19"/>
  <c r="F66" i="19"/>
  <c r="F67" i="19"/>
  <c r="F68" i="19"/>
  <c r="F69" i="19"/>
  <c r="F70" i="19"/>
  <c r="F71" i="19"/>
  <c r="F24" i="19"/>
  <c r="G26" i="19"/>
  <c r="G27" i="19"/>
  <c r="G25" i="19"/>
  <c r="C40" i="19"/>
  <c r="C44" i="19"/>
  <c r="C48" i="19"/>
  <c r="C30" i="19"/>
  <c r="C34" i="19"/>
  <c r="C24" i="19"/>
  <c r="C52" i="19"/>
  <c r="C56" i="19"/>
  <c r="C31" i="19"/>
  <c r="C35" i="19"/>
  <c r="C25" i="19"/>
  <c r="C29" i="19"/>
  <c r="C41" i="19"/>
  <c r="C45" i="19"/>
  <c r="C49" i="19"/>
  <c r="C53" i="19"/>
  <c r="C57" i="19"/>
  <c r="C38" i="19"/>
  <c r="C42" i="19"/>
  <c r="C46" i="19"/>
  <c r="C50" i="19"/>
  <c r="C32" i="19"/>
  <c r="C36" i="19"/>
  <c r="C26" i="19"/>
  <c r="C54" i="19"/>
  <c r="C58" i="19"/>
  <c r="C33" i="19"/>
  <c r="C37" i="19"/>
  <c r="C27" i="19"/>
  <c r="C39" i="19"/>
  <c r="C43" i="19"/>
  <c r="C47" i="19"/>
  <c r="C51" i="19"/>
  <c r="C55" i="19"/>
  <c r="C59" i="19"/>
  <c r="C60" i="19"/>
  <c r="C61" i="19"/>
  <c r="C62" i="19"/>
  <c r="C63" i="19"/>
  <c r="C64" i="19"/>
  <c r="C65" i="19"/>
  <c r="C66" i="19"/>
  <c r="C67" i="19"/>
  <c r="C68" i="19"/>
  <c r="C69" i="19"/>
  <c r="C70" i="19"/>
  <c r="C71" i="19"/>
  <c r="C28" i="19"/>
  <c r="D7" i="19" l="1"/>
  <c r="D5" i="19"/>
  <c r="D10" i="1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R2208303 （八瀬）</author>
  </authors>
  <commentList>
    <comment ref="B71" authorId="0" shapeId="0" xr:uid="{00000000-0006-0000-0000-000001000000}">
      <text>
        <r>
          <rPr>
            <sz val="12"/>
            <color indexed="81"/>
            <rFont val="MS P ゴシック"/>
            <family val="3"/>
            <charset val="128"/>
          </rPr>
          <t>49人目以降は新しい注文用紙へ分けてご入力ください。</t>
        </r>
      </text>
    </comment>
  </commentList>
</comments>
</file>

<file path=xl/sharedStrings.xml><?xml version="1.0" encoding="utf-8"?>
<sst xmlns="http://schemas.openxmlformats.org/spreadsheetml/2006/main" count="55" uniqueCount="50">
  <si>
    <t>商品名</t>
    <rPh sb="0" eb="3">
      <t>ショウヒンメイ</t>
    </rPh>
    <phoneticPr fontId="1"/>
  </si>
  <si>
    <t>品 番</t>
    <rPh sb="0" eb="1">
      <t>ヒン</t>
    </rPh>
    <rPh sb="2" eb="3">
      <t>バン</t>
    </rPh>
    <phoneticPr fontId="1"/>
  </si>
  <si>
    <t>例</t>
    <rPh sb="0" eb="1">
      <t>レイ</t>
    </rPh>
    <phoneticPr fontId="1"/>
  </si>
  <si>
    <t>通し番号</t>
    <rPh sb="0" eb="1">
      <t>トオ</t>
    </rPh>
    <rPh sb="2" eb="4">
      <t>バンゴウ</t>
    </rPh>
    <phoneticPr fontId="1"/>
  </si>
  <si>
    <t>アーテック
使用欄</t>
    <rPh sb="6" eb="8">
      <t>シヨウ</t>
    </rPh>
    <rPh sb="8" eb="9">
      <t>ラン</t>
    </rPh>
    <phoneticPr fontId="1"/>
  </si>
  <si>
    <t>通し№</t>
    <rPh sb="0" eb="1">
      <t>トオ</t>
    </rPh>
    <phoneticPr fontId="1"/>
  </si>
  <si>
    <t>商品名（鉛筆名）</t>
    <rPh sb="0" eb="3">
      <t>ショウヒンメイ</t>
    </rPh>
    <rPh sb="4" eb="6">
      <t>エンピツ</t>
    </rPh>
    <rPh sb="6" eb="7">
      <t>メイ</t>
    </rPh>
    <phoneticPr fontId="1"/>
  </si>
  <si>
    <t>依頼納期</t>
    <rPh sb="0" eb="2">
      <t>イライ</t>
    </rPh>
    <rPh sb="2" eb="4">
      <t>ノウキ</t>
    </rPh>
    <phoneticPr fontId="1"/>
  </si>
  <si>
    <t>受注日</t>
    <phoneticPr fontId="1"/>
  </si>
  <si>
    <t>依頼者</t>
    <rPh sb="0" eb="3">
      <t>イライシャ</t>
    </rPh>
    <phoneticPr fontId="1"/>
  </si>
  <si>
    <t>御中</t>
    <rPh sb="0" eb="2">
      <t>オンチュウ</t>
    </rPh>
    <phoneticPr fontId="1"/>
  </si>
  <si>
    <t>御社名</t>
    <rPh sb="0" eb="3">
      <t>オンシャメイ</t>
    </rPh>
    <phoneticPr fontId="1"/>
  </si>
  <si>
    <t>御社ID</t>
    <rPh sb="0" eb="2">
      <t>オンシャ</t>
    </rPh>
    <phoneticPr fontId="1"/>
  </si>
  <si>
    <t>ご使用日※</t>
    <rPh sb="1" eb="3">
      <t>シヨウ</t>
    </rPh>
    <rPh sb="3" eb="4">
      <t>ヒ</t>
    </rPh>
    <phoneticPr fontId="1"/>
  </si>
  <si>
    <t>ユーザー名(学校名等)</t>
    <rPh sb="4" eb="5">
      <t>メイ</t>
    </rPh>
    <rPh sb="6" eb="10">
      <t>ガッコウメイトウ</t>
    </rPh>
    <phoneticPr fontId="1"/>
  </si>
  <si>
    <t>※これ以上は行を増やさないでください※</t>
    <rPh sb="3" eb="5">
      <t>イジョウ</t>
    </rPh>
    <rPh sb="6" eb="7">
      <t>ギョウ</t>
    </rPh>
    <rPh sb="8" eb="9">
      <t>フ</t>
    </rPh>
    <phoneticPr fontId="1"/>
  </si>
  <si>
    <t>お 名 前</t>
    <rPh sb="2" eb="3">
      <t>ナ</t>
    </rPh>
    <rPh sb="4" eb="5">
      <t>マエ</t>
    </rPh>
    <phoneticPr fontId="1"/>
  </si>
  <si>
    <t>Excelファイルのままメールに添付しご利用の販売代理店へ送信ください</t>
    <rPh sb="25" eb="27">
      <t>ダイリ</t>
    </rPh>
    <phoneticPr fontId="1"/>
  </si>
  <si>
    <t>販売代理店様
ご入力欄</t>
    <rPh sb="0" eb="2">
      <t>ハンバイ</t>
    </rPh>
    <rPh sb="2" eb="5">
      <t>ダイリテン</t>
    </rPh>
    <rPh sb="5" eb="6">
      <t>サマ</t>
    </rPh>
    <rPh sb="8" eb="10">
      <t>ニュウリョク</t>
    </rPh>
    <rPh sb="10" eb="11">
      <t>ラン</t>
    </rPh>
    <phoneticPr fontId="1"/>
  </si>
  <si>
    <t>文字色</t>
    <rPh sb="0" eb="3">
      <t>モジイロ</t>
    </rPh>
    <phoneticPr fontId="1"/>
  </si>
  <si>
    <t>様</t>
    <rPh sb="0" eb="1">
      <t>サマ</t>
    </rPh>
    <phoneticPr fontId="1"/>
  </si>
  <si>
    <t>白</t>
    <phoneticPr fontId="1"/>
  </si>
  <si>
    <t>黒</t>
  </si>
  <si>
    <t>白</t>
  </si>
  <si>
    <t>グループ</t>
    <phoneticPr fontId="1"/>
  </si>
  <si>
    <t>白黒</t>
    <rPh sb="0" eb="2">
      <t>シロクロ</t>
    </rPh>
    <phoneticPr fontId="1"/>
  </si>
  <si>
    <t>黒のみ</t>
    <rPh sb="0" eb="1">
      <t>クロ</t>
    </rPh>
    <phoneticPr fontId="1"/>
  </si>
  <si>
    <t>白のみ</t>
    <rPh sb="0" eb="1">
      <t>シロ</t>
    </rPh>
    <phoneticPr fontId="1"/>
  </si>
  <si>
    <t>文字色</t>
    <rPh sb="0" eb="3">
      <t>モジイロ</t>
    </rPh>
    <phoneticPr fontId="1"/>
  </si>
  <si>
    <r>
      <t xml:space="preserve">○やまだ　たろう
×やまだ たろう
</t>
    </r>
    <r>
      <rPr>
        <sz val="10"/>
        <color rgb="FFFF0000"/>
        <rFont val="ＭＳ Ｐゴシック"/>
        <family val="3"/>
        <charset val="128"/>
        <scheme val="minor"/>
      </rPr>
      <t>※名字と名前の間に全角スペースを
必ず入れて下さい。</t>
    </r>
    <phoneticPr fontId="1"/>
  </si>
  <si>
    <t>黒</t>
    <rPh sb="0" eb="1">
      <t>クロ</t>
    </rPh>
    <phoneticPr fontId="1"/>
  </si>
  <si>
    <t>カウント</t>
    <phoneticPr fontId="1"/>
  </si>
  <si>
    <r>
      <t>※</t>
    </r>
    <r>
      <rPr>
        <b/>
        <u/>
        <sz val="16"/>
        <color rgb="FF000000"/>
        <rFont val="ＭＳ Ｐゴシック"/>
        <family val="3"/>
        <charset val="128"/>
      </rPr>
      <t>名入れ納期はデータ確認後、</t>
    </r>
    <r>
      <rPr>
        <b/>
        <u/>
        <sz val="16"/>
        <color rgb="FF000000"/>
        <rFont val="Calibri"/>
        <family val="2"/>
      </rPr>
      <t>4</t>
    </r>
    <r>
      <rPr>
        <b/>
        <u/>
        <sz val="16"/>
        <color rgb="FF000000"/>
        <rFont val="ＭＳ Ｐゴシック"/>
        <family val="3"/>
        <charset val="128"/>
      </rPr>
      <t>営業日後の出荷です。</t>
    </r>
  </si>
  <si>
    <r>
      <t xml:space="preserve"> </t>
    </r>
    <r>
      <rPr>
        <b/>
        <u/>
        <sz val="16"/>
        <color rgb="FF000000"/>
        <rFont val="ＭＳ Ｐゴシック"/>
        <family val="3"/>
        <charset val="128"/>
      </rPr>
      <t>（繁忙期は多少ずれ込む場合がございます。）</t>
    </r>
  </si>
  <si>
    <r>
      <t xml:space="preserve"> </t>
    </r>
    <r>
      <rPr>
        <b/>
        <sz val="16"/>
        <color rgb="FF000000"/>
        <rFont val="ＭＳ Ｐゴシック"/>
        <family val="3"/>
        <charset val="128"/>
      </rPr>
      <t>●名入れは合計</t>
    </r>
    <r>
      <rPr>
        <b/>
        <sz val="16"/>
        <color rgb="FF000000"/>
        <rFont val="Calibri"/>
        <family val="2"/>
      </rPr>
      <t>8</t>
    </r>
    <r>
      <rPr>
        <b/>
        <sz val="16"/>
        <color rgb="FF000000"/>
        <rFont val="ＭＳ Ｐゴシック"/>
        <family val="3"/>
        <charset val="128"/>
      </rPr>
      <t>ダース以上から承ります。</t>
    </r>
    <r>
      <rPr>
        <sz val="16"/>
        <color rgb="FF000000"/>
        <rFont val="Calibri"/>
        <family val="2"/>
      </rPr>
      <t xml:space="preserve"> </t>
    </r>
  </si>
  <si>
    <r>
      <t xml:space="preserve"> </t>
    </r>
    <r>
      <rPr>
        <b/>
        <sz val="16"/>
        <color rgb="FF000000"/>
        <rFont val="ＭＳ Ｐゴシック"/>
        <family val="3"/>
        <charset val="128"/>
      </rPr>
      <t>●手書き</t>
    </r>
    <r>
      <rPr>
        <b/>
        <sz val="16"/>
        <color rgb="FF000000"/>
        <rFont val="Calibri"/>
        <family val="2"/>
      </rPr>
      <t>FAX</t>
    </r>
    <r>
      <rPr>
        <b/>
        <sz val="16"/>
        <color rgb="FF000000"/>
        <rFont val="ＭＳ Ｐゴシック"/>
        <family val="3"/>
        <charset val="128"/>
      </rPr>
      <t>、</t>
    </r>
    <r>
      <rPr>
        <b/>
        <sz val="16"/>
        <color rgb="FF000000"/>
        <rFont val="Calibri"/>
        <family val="2"/>
      </rPr>
      <t>PDF</t>
    </r>
    <r>
      <rPr>
        <b/>
        <sz val="16"/>
        <color rgb="FF000000"/>
        <rFont val="ＭＳ Ｐゴシック"/>
        <family val="3"/>
        <charset val="128"/>
      </rPr>
      <t>等でのご注文はお受けできません。</t>
    </r>
  </si>
  <si>
    <r>
      <t>●名入れなし（無地）と名入れあり、名入れのみとイラスト印刷ありの混合はできません。</t>
    </r>
    <r>
      <rPr>
        <sz val="16"/>
        <color rgb="FF000000"/>
        <rFont val="Calibri"/>
        <family val="2"/>
      </rPr>
      <t xml:space="preserve"> </t>
    </r>
    <r>
      <rPr>
        <sz val="16"/>
        <color rgb="FF000000"/>
        <rFont val="ＭＳ Ｐゴシック"/>
        <family val="3"/>
        <charset val="128"/>
      </rPr>
      <t>　</t>
    </r>
    <r>
      <rPr>
        <sz val="16"/>
        <color rgb="FF000000"/>
        <rFont val="Calibri"/>
        <family val="2"/>
      </rPr>
      <t xml:space="preserve"> </t>
    </r>
    <r>
      <rPr>
        <sz val="16"/>
        <color rgb="FF000000"/>
        <rFont val="ＭＳ Ｐゴシック"/>
        <family val="3"/>
        <charset val="128"/>
      </rPr>
      <t>　</t>
    </r>
    <r>
      <rPr>
        <sz val="16"/>
        <color rgb="FF000000"/>
        <rFont val="Calibri"/>
        <family val="2"/>
      </rPr>
      <t xml:space="preserve"> </t>
    </r>
    <r>
      <rPr>
        <sz val="16"/>
        <color rgb="FF000000"/>
        <rFont val="ＭＳ Ｐゴシック"/>
        <family val="3"/>
        <charset val="128"/>
      </rPr>
      <t>　</t>
    </r>
    <r>
      <rPr>
        <sz val="16"/>
        <color rgb="FF000000"/>
        <rFont val="Calibri"/>
        <family val="2"/>
      </rPr>
      <t xml:space="preserve"> </t>
    </r>
    <r>
      <rPr>
        <sz val="16"/>
        <color rgb="FF000000"/>
        <rFont val="ＭＳ Ｐゴシック"/>
        <family val="3"/>
        <charset val="128"/>
      </rPr>
      <t>　</t>
    </r>
    <r>
      <rPr>
        <sz val="16"/>
        <color rgb="FF000000"/>
        <rFont val="Calibri"/>
        <family val="2"/>
      </rPr>
      <t xml:space="preserve"> </t>
    </r>
    <r>
      <rPr>
        <sz val="16"/>
        <color rgb="FF000000"/>
        <rFont val="ＭＳ Ｐゴシック"/>
        <family val="3"/>
        <charset val="128"/>
      </rPr>
      <t>　</t>
    </r>
    <r>
      <rPr>
        <sz val="16"/>
        <color rgb="FF000000"/>
        <rFont val="Calibri"/>
        <family val="2"/>
      </rPr>
      <t xml:space="preserve"> </t>
    </r>
    <r>
      <rPr>
        <sz val="16"/>
        <color rgb="FF000000"/>
        <rFont val="ＭＳ Ｐゴシック"/>
        <family val="3"/>
        <charset val="128"/>
      </rPr>
      <t>　</t>
    </r>
    <r>
      <rPr>
        <sz val="16"/>
        <color rgb="FF000000"/>
        <rFont val="Calibri"/>
        <family val="2"/>
      </rPr>
      <t xml:space="preserve"> </t>
    </r>
  </si>
  <si>
    <t>三角鉛筆2B(12本組ｽｶｲﾌﾞﾙｰ名入れ印刷済み</t>
    <rPh sb="0" eb="2">
      <t>サンカク</t>
    </rPh>
    <rPh sb="2" eb="4">
      <t>エンピツ</t>
    </rPh>
    <rPh sb="9" eb="11">
      <t>ホンクミ</t>
    </rPh>
    <rPh sb="18" eb="20">
      <t>ナイ</t>
    </rPh>
    <rPh sb="21" eb="24">
      <t>インサツズ</t>
    </rPh>
    <phoneticPr fontId="1"/>
  </si>
  <si>
    <t>三角鉛筆2B(12本組ｸﾘｰﾑｲｴﾛｰ名入れ印刷済み</t>
    <rPh sb="0" eb="2">
      <t>サンカク</t>
    </rPh>
    <rPh sb="2" eb="4">
      <t>エンピツ</t>
    </rPh>
    <rPh sb="9" eb="11">
      <t>ホンクミ</t>
    </rPh>
    <rPh sb="19" eb="21">
      <t>ナイ</t>
    </rPh>
    <rPh sb="22" eb="25">
      <t>インサツズ</t>
    </rPh>
    <phoneticPr fontId="1"/>
  </si>
  <si>
    <t>三角鉛筆2B(12本組ﾅﾁｭﾗﾙｳｯﾄﾞ名入れ印刷済み</t>
    <rPh sb="0" eb="2">
      <t>サンカク</t>
    </rPh>
    <rPh sb="2" eb="4">
      <t>エンピツ</t>
    </rPh>
    <rPh sb="9" eb="11">
      <t>ホンクミ</t>
    </rPh>
    <rPh sb="20" eb="22">
      <t>ナイ</t>
    </rPh>
    <rPh sb="23" eb="26">
      <t>インサツズ</t>
    </rPh>
    <phoneticPr fontId="1"/>
  </si>
  <si>
    <t>&lt;20251001改定書式&gt;</t>
    <phoneticPr fontId="1"/>
  </si>
  <si>
    <t>アーテック使用欄</t>
    <rPh sb="5" eb="8">
      <t>シヨウラン</t>
    </rPh>
    <phoneticPr fontId="1"/>
  </si>
  <si>
    <t xml:space="preserve">           三角鉛筆専用注文用紙　　　　　　㈱アーテック</t>
    <rPh sb="11" eb="13">
      <t>サンカク</t>
    </rPh>
    <rPh sb="13" eb="15">
      <t>エンピツ</t>
    </rPh>
    <rPh sb="15" eb="17">
      <t>センヨウ</t>
    </rPh>
    <rPh sb="17" eb="19">
      <t>チュウモン</t>
    </rPh>
    <rPh sb="19" eb="21">
      <t>ヨウシ</t>
    </rPh>
    <phoneticPr fontId="1"/>
  </si>
  <si>
    <t>↓鉛筆の内容が自動的に反映されます
数量確認の際にご活用ください</t>
    <rPh sb="1" eb="3">
      <t>エンピツ</t>
    </rPh>
    <rPh sb="4" eb="6">
      <t>ナイヨウ</t>
    </rPh>
    <rPh sb="7" eb="10">
      <t>ジドウテキ</t>
    </rPh>
    <rPh sb="11" eb="13">
      <t>ハンエイ</t>
    </rPh>
    <rPh sb="18" eb="22">
      <t>スウリョウカクニン</t>
    </rPh>
    <rPh sb="23" eb="24">
      <t>サイ</t>
    </rPh>
    <rPh sb="26" eb="28">
      <t>カツヨウ</t>
    </rPh>
    <phoneticPr fontId="1"/>
  </si>
  <si>
    <t>透明ケース</t>
    <rPh sb="0" eb="2">
      <t>トウメイ</t>
    </rPh>
    <phoneticPr fontId="1"/>
  </si>
  <si>
    <t>三角鉛筆2B(12本組ｽｶｲﾌﾞﾙｰ名入れ印刷済み透明ケース</t>
    <rPh sb="0" eb="2">
      <t>サンカク</t>
    </rPh>
    <rPh sb="2" eb="4">
      <t>エンピツ</t>
    </rPh>
    <rPh sb="9" eb="11">
      <t>ホンクミ</t>
    </rPh>
    <rPh sb="18" eb="20">
      <t>ナイ</t>
    </rPh>
    <rPh sb="21" eb="24">
      <t>インサツズ</t>
    </rPh>
    <rPh sb="25" eb="27">
      <t>トウメイ</t>
    </rPh>
    <phoneticPr fontId="1"/>
  </si>
  <si>
    <t>三角鉛筆2B(12本組ｸﾘｰﾑｲｴﾛｰ名入れ印刷済み透明ケース</t>
    <rPh sb="0" eb="2">
      <t>サンカク</t>
    </rPh>
    <rPh sb="2" eb="4">
      <t>エンピツ</t>
    </rPh>
    <rPh sb="9" eb="11">
      <t>ホンクミ</t>
    </rPh>
    <rPh sb="19" eb="21">
      <t>ナイ</t>
    </rPh>
    <rPh sb="22" eb="25">
      <t>インサツズ</t>
    </rPh>
    <rPh sb="26" eb="28">
      <t>トウメイ</t>
    </rPh>
    <phoneticPr fontId="1"/>
  </si>
  <si>
    <t>三角鉛筆2B(12本組ﾅﾁｭﾗﾙｳｯﾄﾞ名入れ印刷済み透明ケース</t>
    <rPh sb="0" eb="2">
      <t>サンカク</t>
    </rPh>
    <rPh sb="2" eb="4">
      <t>エンピツ</t>
    </rPh>
    <rPh sb="9" eb="11">
      <t>ホンクミ</t>
    </rPh>
    <rPh sb="20" eb="22">
      <t>ナイ</t>
    </rPh>
    <rPh sb="23" eb="26">
      <t>インサツズ</t>
    </rPh>
    <rPh sb="27" eb="29">
      <t>トウメイ</t>
    </rPh>
    <phoneticPr fontId="1"/>
  </si>
  <si>
    <r>
      <rPr>
        <b/>
        <sz val="11"/>
        <color rgb="FFFF0000"/>
        <rFont val="ＭＳ Ｐゴシック"/>
        <family val="3"/>
        <charset val="128"/>
      </rPr>
      <t>【直入力不要】</t>
    </r>
    <r>
      <rPr>
        <b/>
        <sz val="11"/>
        <color theme="1" tint="0.499984740745262"/>
        <rFont val="ＭＳ Ｐゴシック"/>
        <family val="3"/>
        <charset val="128"/>
      </rPr>
      <t>品番を入れると自動で表示されます</t>
    </r>
    <r>
      <rPr>
        <b/>
        <sz val="11"/>
        <rFont val="ＭＳ Ｐゴシック"/>
        <family val="3"/>
        <charset val="128"/>
      </rPr>
      <t xml:space="preserve">
三角鉛筆2B(12本組ｽｶｲﾌﾞﾙｰ名入れ印刷済み透明ケース</t>
    </r>
    <rPh sb="24" eb="26">
      <t>サンカク</t>
    </rPh>
    <rPh sb="26" eb="28">
      <t>エンピツ</t>
    </rPh>
    <rPh sb="33" eb="34">
      <t>ホン</t>
    </rPh>
    <rPh sb="34" eb="35">
      <t>クミ</t>
    </rPh>
    <rPh sb="42" eb="44">
      <t>イレ</t>
    </rPh>
    <rPh sb="44" eb="46">
      <t>インサツ</t>
    </rPh>
    <rPh sb="46" eb="48">
      <t>ズミ</t>
    </rPh>
    <rPh sb="48" eb="50">
      <t>トウメイ</t>
    </rPh>
    <rPh sb="50" eb="53">
      <t>ケース</t>
    </rPh>
    <phoneticPr fontId="1"/>
  </si>
  <si>
    <r>
      <t xml:space="preserve"> </t>
    </r>
    <r>
      <rPr>
        <b/>
        <sz val="16"/>
        <color rgb="FF000000"/>
        <rFont val="Segoe UI Symbol"/>
        <family val="3"/>
      </rPr>
      <t>●</t>
    </r>
    <r>
      <rPr>
        <b/>
        <sz val="16"/>
        <color rgb="FF000000"/>
        <rFont val="ＭＳ Ｐゴシック"/>
        <family val="3"/>
        <charset val="128"/>
      </rPr>
      <t>名入れは「ひらがな」または「カタカナ(全角）」のみです</t>
    </r>
    <r>
      <rPr>
        <sz val="16"/>
        <color rgb="FF000000"/>
        <rFont val="游ゴシック"/>
        <family val="2"/>
        <charset val="128"/>
      </rPr>
      <t>。</t>
    </r>
    <rPh sb="21" eb="23">
      <t>ゼンカク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</si>
</sst>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b/>
      <sz val="20"/>
      <color theme="0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48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12"/>
      <color indexed="81"/>
      <name val="MS P ゴシック"/>
      <family val="3"/>
      <charset val="128"/>
    </font>
    <font>
      <b/>
      <u/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13"/>
      <name val="ＭＳ Ｐゴシック"/>
      <family val="3"/>
      <charset val="128"/>
    </font>
    <font>
      <u/>
      <sz val="24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  <scheme val="minor"/>
    </font>
    <font>
      <b/>
      <sz val="11"/>
      <color theme="1" tint="0.499984740745262"/>
      <name val="ＭＳ Ｐゴシック"/>
      <family val="3"/>
      <charset val="128"/>
    </font>
    <font>
      <b/>
      <sz val="10"/>
      <color indexed="8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u/>
      <sz val="16"/>
      <color rgb="FF000000"/>
      <name val="Calibri"/>
      <family val="2"/>
    </font>
    <font>
      <b/>
      <u/>
      <sz val="16"/>
      <color rgb="FF000000"/>
      <name val="ＭＳ Ｐゴシック"/>
      <family val="3"/>
      <charset val="128"/>
    </font>
    <font>
      <sz val="16"/>
      <color rgb="FF000000"/>
      <name val="Calibri"/>
      <family val="2"/>
    </font>
    <font>
      <b/>
      <sz val="16"/>
      <color rgb="FF000000"/>
      <name val="ＭＳ Ｐゴシック"/>
      <family val="3"/>
      <charset val="128"/>
    </font>
    <font>
      <b/>
      <sz val="16"/>
      <color rgb="FF000000"/>
      <name val="Calibri"/>
      <family val="2"/>
    </font>
    <font>
      <sz val="16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sz val="15"/>
      <name val="ＭＳ Ｐゴシック"/>
      <family val="3"/>
      <charset val="128"/>
    </font>
    <font>
      <b/>
      <sz val="16"/>
      <color rgb="FF000000"/>
      <name val="Segoe UI Symbol"/>
      <family val="3"/>
    </font>
    <font>
      <sz val="16"/>
      <color rgb="FF000000"/>
      <name val="游ゴシック"/>
      <family val="2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101">
    <xf numFmtId="0" fontId="0" fillId="0" borderId="0" xfId="0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7" fillId="0" borderId="0" xfId="1" applyFont="1" applyFill="1" applyBorder="1" applyAlignment="1" applyProtection="1">
      <alignment vertical="top"/>
    </xf>
    <xf numFmtId="0" fontId="20" fillId="0" borderId="9" xfId="0" applyFont="1" applyBorder="1" applyAlignment="1" applyProtection="1">
      <alignment horizontal="left" vertical="center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center" vertical="center" shrinkToFit="1"/>
      <protection locked="0"/>
    </xf>
    <xf numFmtId="0" fontId="20" fillId="0" borderId="10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21" fillId="0" borderId="0" xfId="0" applyFont="1">
      <alignment vertical="center"/>
    </xf>
    <xf numFmtId="0" fontId="2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6" fillId="0" borderId="0" xfId="0" applyFont="1">
      <alignment vertical="center"/>
    </xf>
    <xf numFmtId="14" fontId="6" fillId="0" borderId="0" xfId="0" applyNumberFormat="1" applyFont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0" fillId="4" borderId="0" xfId="0" applyFill="1">
      <alignment vertical="center"/>
    </xf>
    <xf numFmtId="0" fontId="2" fillId="0" borderId="7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3" fillId="0" borderId="0" xfId="0" applyFont="1">
      <alignment vertical="center"/>
    </xf>
    <xf numFmtId="0" fontId="30" fillId="0" borderId="0" xfId="0" applyFont="1">
      <alignment vertical="center"/>
    </xf>
    <xf numFmtId="56" fontId="9" fillId="0" borderId="1" xfId="0" applyNumberFormat="1" applyFont="1" applyBorder="1" applyAlignment="1" applyProtection="1">
      <alignment horizontal="center" vertical="center" wrapText="1"/>
      <protection locked="0"/>
    </xf>
    <xf numFmtId="56" fontId="28" fillId="0" borderId="8" xfId="0" applyNumberFormat="1" applyFont="1" applyBorder="1" applyAlignment="1" applyProtection="1">
      <alignment horizontal="center" vertical="center" wrapText="1"/>
      <protection locked="0"/>
    </xf>
    <xf numFmtId="0" fontId="35" fillId="4" borderId="0" xfId="0" applyFont="1" applyFill="1">
      <alignment vertical="center"/>
    </xf>
    <xf numFmtId="0" fontId="30" fillId="4" borderId="0" xfId="0" applyFont="1" applyFill="1">
      <alignment vertical="center"/>
    </xf>
    <xf numFmtId="0" fontId="37" fillId="4" borderId="0" xfId="0" applyFont="1" applyFill="1">
      <alignment vertical="center"/>
    </xf>
    <xf numFmtId="0" fontId="31" fillId="4" borderId="0" xfId="0" applyFont="1" applyFill="1">
      <alignment vertical="center"/>
    </xf>
    <xf numFmtId="0" fontId="38" fillId="4" borderId="0" xfId="0" applyFont="1" applyFill="1">
      <alignment vertical="center"/>
    </xf>
    <xf numFmtId="0" fontId="17" fillId="2" borderId="13" xfId="0" applyFont="1" applyFill="1" applyBorder="1" applyAlignment="1">
      <alignment horizontal="center" vertical="center"/>
    </xf>
    <xf numFmtId="49" fontId="16" fillId="2" borderId="14" xfId="0" applyNumberFormat="1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6" borderId="1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33" fillId="4" borderId="1" xfId="0" applyFont="1" applyFill="1" applyBorder="1" applyAlignment="1">
      <alignment horizontal="center" vertical="center" wrapText="1"/>
    </xf>
    <xf numFmtId="56" fontId="29" fillId="0" borderId="11" xfId="0" applyNumberFormat="1" applyFont="1" applyBorder="1" applyAlignment="1" applyProtection="1">
      <alignment horizontal="center" vertical="center"/>
      <protection locked="0"/>
    </xf>
    <xf numFmtId="0" fontId="41" fillId="0" borderId="0" xfId="0" applyFont="1" applyAlignment="1">
      <alignment horizontal="left" vertical="center"/>
    </xf>
    <xf numFmtId="0" fontId="41" fillId="0" borderId="0" xfId="0" applyFont="1">
      <alignment vertical="center"/>
    </xf>
    <xf numFmtId="0" fontId="41" fillId="0" borderId="0" xfId="0" applyFont="1" applyAlignment="1">
      <alignment vertical="top"/>
    </xf>
    <xf numFmtId="0" fontId="41" fillId="2" borderId="0" xfId="0" applyFont="1" applyFill="1" applyAlignment="1">
      <alignment horizontal="center" vertical="center"/>
    </xf>
    <xf numFmtId="0" fontId="12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>
      <alignment vertical="center"/>
    </xf>
    <xf numFmtId="0" fontId="4" fillId="0" borderId="1" xfId="0" applyFont="1" applyBorder="1">
      <alignment vertical="center"/>
    </xf>
    <xf numFmtId="0" fontId="2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4" fillId="0" borderId="0" xfId="0" applyFont="1">
      <alignment vertical="center"/>
    </xf>
    <xf numFmtId="0" fontId="2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6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56" fontId="9" fillId="0" borderId="20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43" fillId="0" borderId="3" xfId="0" applyNumberFormat="1" applyFont="1" applyBorder="1" applyAlignment="1">
      <alignment horizontal="right" vertical="center"/>
    </xf>
    <xf numFmtId="0" fontId="9" fillId="0" borderId="1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2" fillId="7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4" fillId="0" borderId="12" xfId="0" applyFont="1" applyBorder="1" applyAlignment="1" applyProtection="1">
      <alignment horizontal="center" vertical="center" wrapText="1"/>
      <protection locked="0"/>
    </xf>
    <xf numFmtId="0" fontId="14" fillId="0" borderId="21" xfId="0" applyFont="1" applyBorder="1" applyAlignment="1" applyProtection="1">
      <alignment horizontal="center" vertical="center" wrapText="1"/>
      <protection locked="0"/>
    </xf>
    <xf numFmtId="0" fontId="25" fillId="3" borderId="5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3">
    <dxf>
      <fill>
        <patternFill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D2F7FC"/>
      <color rgb="FF4BD0FF"/>
      <color rgb="FF99FF99"/>
      <color rgb="FFFFFFCC"/>
      <color rgb="FF000000"/>
      <color rgb="FFFCC0EF"/>
      <color rgb="FFFFCCFF"/>
      <color rgb="FFFFFFFF"/>
      <color rgb="FFFDEADA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244930</xdr:colOff>
      <xdr:row>64</xdr:row>
      <xdr:rowOff>103302</xdr:rowOff>
    </xdr:from>
    <xdr:to>
      <xdr:col>15</xdr:col>
      <xdr:colOff>427833</xdr:colOff>
      <xdr:row>70</xdr:row>
      <xdr:rowOff>271846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001251" y="18717873"/>
          <a:ext cx="9081975" cy="1801402"/>
        </a:xfrm>
        <a:prstGeom prst="rect">
          <a:avLst/>
        </a:prstGeom>
        <a:solidFill>
          <a:srgbClr val="00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400" b="1">
              <a:solidFill>
                <a:srgbClr val="FF0000"/>
              </a:solidFill>
            </a:rPr>
            <a:t>【</a:t>
          </a:r>
          <a:r>
            <a:rPr kumimoji="1" lang="ja-JP" altLang="en-US" sz="2400" b="1">
              <a:solidFill>
                <a:srgbClr val="FF0000"/>
              </a:solidFill>
            </a:rPr>
            <a:t>ご注意</a:t>
          </a:r>
          <a:r>
            <a:rPr kumimoji="1" lang="en-US" altLang="ja-JP" sz="2400" b="1">
              <a:solidFill>
                <a:srgbClr val="FF0000"/>
              </a:solidFill>
            </a:rPr>
            <a:t>】</a:t>
          </a:r>
          <a:endParaRPr kumimoji="1" lang="en-US" altLang="ja-JP" sz="2400">
            <a:solidFill>
              <a:srgbClr val="FFFFFF"/>
            </a:solidFill>
          </a:endParaRPr>
        </a:p>
        <a:p>
          <a:pPr algn="ctr"/>
          <a:r>
            <a:rPr kumimoji="1" lang="ja-JP" altLang="en-US" sz="2000" b="1">
              <a:solidFill>
                <a:srgbClr val="FFFFFF"/>
              </a:solidFill>
            </a:rPr>
            <a:t>◎</a:t>
          </a:r>
          <a:r>
            <a:rPr kumimoji="1" lang="en-US" altLang="ja-JP" sz="2000" b="1">
              <a:solidFill>
                <a:srgbClr val="FFFFFF"/>
              </a:solidFill>
            </a:rPr>
            <a:t>49</a:t>
          </a:r>
          <a:r>
            <a:rPr kumimoji="1" lang="ja-JP" altLang="en-US" sz="2000" b="1">
              <a:solidFill>
                <a:srgbClr val="FFFFFF"/>
              </a:solidFill>
            </a:rPr>
            <a:t>名を超える場合は、</a:t>
          </a:r>
          <a:r>
            <a:rPr kumimoji="1" lang="en-US" altLang="ja-JP" sz="2000" b="1">
              <a:solidFill>
                <a:srgbClr val="FFFFFF"/>
              </a:solidFill>
            </a:rPr>
            <a:t>48</a:t>
          </a:r>
          <a:r>
            <a:rPr kumimoji="1" lang="ja-JP" altLang="en-US" sz="2000" b="1">
              <a:solidFill>
                <a:srgbClr val="FFFFFF"/>
              </a:solidFill>
            </a:rPr>
            <a:t>名分までで一度「名前を付けて保存」してください。</a:t>
          </a:r>
          <a:endParaRPr kumimoji="1" lang="en-US" altLang="ja-JP" sz="2000" b="1">
            <a:solidFill>
              <a:srgbClr val="FFFFFF"/>
            </a:solidFill>
          </a:endParaRPr>
        </a:p>
        <a:p>
          <a:pPr algn="ctr"/>
          <a:r>
            <a:rPr kumimoji="1" lang="en-US" altLang="ja-JP" sz="2000" b="1">
              <a:solidFill>
                <a:srgbClr val="FFFFFF"/>
              </a:solidFill>
            </a:rPr>
            <a:t>49</a:t>
          </a:r>
          <a:r>
            <a:rPr kumimoji="1" lang="ja-JP" altLang="en-US" sz="2000" b="1">
              <a:solidFill>
                <a:srgbClr val="FFFFFF"/>
              </a:solidFill>
            </a:rPr>
            <a:t>人目以降は新たに注文用紙をダウンロードいただき、分けてご入力ください。</a:t>
          </a:r>
          <a:endParaRPr kumimoji="1" lang="ja-JP" altLang="en-US" sz="2000" b="0">
            <a:solidFill>
              <a:srgbClr val="FFFFFF"/>
            </a:solidFill>
          </a:endParaRPr>
        </a:p>
      </xdr:txBody>
    </xdr:sp>
    <xdr:clientData/>
  </xdr:twoCellAnchor>
  <xdr:twoCellAnchor>
    <xdr:from>
      <xdr:col>6</xdr:col>
      <xdr:colOff>68036</xdr:colOff>
      <xdr:row>0</xdr:row>
      <xdr:rowOff>108056</xdr:rowOff>
    </xdr:from>
    <xdr:to>
      <xdr:col>14</xdr:col>
      <xdr:colOff>272144</xdr:colOff>
      <xdr:row>3</xdr:row>
      <xdr:rowOff>217714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824357" y="108056"/>
          <a:ext cx="8096251" cy="1048551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こちらの注文用紙は</a:t>
          </a:r>
          <a:endParaRPr lang="ja-JP" altLang="ja-JP" sz="1600" b="1">
            <a:effectLst/>
            <a:latin typeface="+mn-ea"/>
            <a:ea typeface="+mn-ea"/>
          </a:endParaRPr>
        </a:p>
        <a:p>
          <a:r>
            <a:rPr kumimoji="1" lang="ja-JP" altLang="ja-JP" sz="2000" b="1" u="sng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「名入れのみ（イラスト印刷なし）」の専用注文用紙となります。</a:t>
          </a:r>
          <a:endParaRPr lang="ja-JP" altLang="ja-JP" sz="1600" b="1">
            <a:effectLst/>
            <a:latin typeface="+mn-ea"/>
            <a:ea typeface="+mn-ea"/>
          </a:endParaRPr>
        </a:p>
        <a:p>
          <a:r>
            <a:rPr kumimoji="1" lang="ja-JP" altLang="ja-JP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・イラストありのご注文の場合は「鉛筆</a:t>
          </a:r>
          <a:r>
            <a:rPr kumimoji="1" lang="en-US" altLang="ja-JP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【</a:t>
          </a:r>
          <a:r>
            <a:rPr kumimoji="1" lang="ja-JP" altLang="ja-JP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イラスト印刷あり</a:t>
          </a:r>
          <a:r>
            <a:rPr kumimoji="1" lang="en-US" altLang="ja-JP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】</a:t>
          </a:r>
          <a:r>
            <a:rPr kumimoji="1" lang="ja-JP" altLang="ja-JP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専用注文用紙」をご使用ください。</a:t>
          </a:r>
          <a:endParaRPr lang="ja-JP" altLang="ja-JP" sz="1600" b="1">
            <a:effectLst/>
            <a:latin typeface="+mn-ea"/>
            <a:ea typeface="+mn-ea"/>
          </a:endParaRPr>
        </a:p>
      </xdr:txBody>
    </xdr:sp>
    <xdr:clientData/>
  </xdr:twoCellAnchor>
  <xdr:twoCellAnchor>
    <xdr:from>
      <xdr:col>9</xdr:col>
      <xdr:colOff>127054</xdr:colOff>
      <xdr:row>4</xdr:row>
      <xdr:rowOff>35512</xdr:rowOff>
    </xdr:from>
    <xdr:to>
      <xdr:col>22</xdr:col>
      <xdr:colOff>585107</xdr:colOff>
      <xdr:row>38</xdr:row>
      <xdr:rowOff>68037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550625" y="1219333"/>
          <a:ext cx="10962768" cy="10387561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 u="sng"/>
            <a:t>【</a:t>
          </a:r>
          <a:r>
            <a:rPr kumimoji="1" lang="ja-JP" altLang="en-US" sz="1800" b="1" u="sng"/>
            <a:t>鉛筆名入れ　ご注文方法の流れ</a:t>
          </a:r>
          <a:r>
            <a:rPr kumimoji="1" lang="en-US" altLang="ja-JP" sz="1800" b="1" u="sng"/>
            <a:t>】</a:t>
          </a:r>
          <a:endParaRPr kumimoji="1" lang="en-US" altLang="ja-JP" sz="1600" b="1"/>
        </a:p>
        <a:p>
          <a:endParaRPr kumimoji="1" lang="en-US" altLang="ja-JP" sz="1600"/>
        </a:p>
        <a:p>
          <a:r>
            <a:rPr kumimoji="1" lang="ja-JP" altLang="en-US" sz="1600"/>
            <a:t>①　</a:t>
          </a:r>
          <a:r>
            <a:rPr kumimoji="0" lang="ja-JP" altLang="en-US" sz="16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ユーザー名（学校名等）</a:t>
          </a:r>
          <a:r>
            <a:rPr lang="ja-JP" alt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、ご使用日　を入力してください</a:t>
          </a:r>
          <a:r>
            <a:rPr lang="ja-JP" altLang="en-US" sz="1600"/>
            <a:t> </a:t>
          </a:r>
          <a:endParaRPr kumimoji="1" lang="en-US" altLang="ja-JP" sz="1600"/>
        </a:p>
        <a:p>
          <a:r>
            <a:rPr kumimoji="1" lang="ja-JP" altLang="en-US" sz="1600"/>
            <a:t>　　</a:t>
          </a:r>
          <a:r>
            <a:rPr kumimoji="1" lang="en-US" altLang="ja-JP" sz="1600"/>
            <a:t>※</a:t>
          </a:r>
          <a:r>
            <a:rPr kumimoji="1" lang="ja-JP" altLang="en-US" sz="1600"/>
            <a:t>納期は販売代理店へご相談ください。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②　</a:t>
          </a:r>
          <a:r>
            <a:rPr lang="ja-JP" altLang="ja-JP" sz="16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品番</a:t>
          </a:r>
          <a:r>
            <a:rPr lang="ja-JP" altLang="ja-JP" sz="16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を入力して下さい。</a:t>
          </a:r>
          <a:r>
            <a:rPr lang="en-US" altLang="ja-JP" sz="16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16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下記</a:t>
          </a:r>
          <a:r>
            <a:rPr lang="en-US" altLang="ja-JP" sz="16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lang="ja-JP" altLang="ja-JP" sz="16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種類よりお選びください。</a:t>
          </a:r>
          <a:r>
            <a:rPr lang="en-US" altLang="ja-JP" sz="16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ja-JP" altLang="ja-JP" sz="1600">
            <a:effectLst/>
          </a:endParaRPr>
        </a:p>
        <a:p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74942</a:t>
          </a:r>
          <a:r>
            <a:rPr lang="ja-JP" altLang="en-US" sz="1600">
              <a:effectLst/>
              <a:latin typeface="+mn-ea"/>
              <a:ea typeface="+mn-ea"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三角鉛筆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2B(12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本組ｽｶｲﾌﾞﾙｰ名入れ印刷済み透明ケース</a:t>
          </a:r>
          <a:r>
            <a:rPr lang="ja-JP" altLang="en-US" sz="1600">
              <a:effectLst/>
              <a:latin typeface="+mn-ea"/>
              <a:ea typeface="+mn-ea"/>
            </a:rPr>
            <a:t> </a:t>
          </a:r>
          <a:endParaRPr lang="en-US" altLang="ja-JP" sz="1600">
            <a:effectLst/>
            <a:latin typeface="+mn-ea"/>
            <a:ea typeface="+mn-ea"/>
          </a:endParaRPr>
        </a:p>
        <a:p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74943</a:t>
          </a:r>
          <a:r>
            <a:rPr lang="ja-JP" altLang="en-US" sz="1600">
              <a:effectLst/>
              <a:latin typeface="+mn-ea"/>
              <a:ea typeface="+mn-ea"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三角鉛筆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2B(12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本組ｸﾘｰﾑｲｴﾛｰ名入れ印刷済み透明ケース</a:t>
          </a:r>
          <a:r>
            <a:rPr lang="ja-JP" altLang="en-US" sz="1600">
              <a:effectLst/>
              <a:latin typeface="+mn-ea"/>
              <a:ea typeface="+mn-ea"/>
            </a:rPr>
            <a:t> </a:t>
          </a:r>
          <a:endParaRPr lang="en-US" altLang="ja-JP" sz="1600">
            <a:effectLst/>
            <a:latin typeface="+mn-ea"/>
            <a:ea typeface="+mn-ea"/>
          </a:endParaRPr>
        </a:p>
        <a:p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74944</a:t>
          </a:r>
          <a:r>
            <a:rPr lang="ja-JP" altLang="en-US" sz="1600">
              <a:effectLst/>
              <a:latin typeface="+mn-ea"/>
              <a:ea typeface="+mn-ea"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三角鉛筆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2B(12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本組ﾅﾁｭﾗﾙｳｯﾄﾞ名入れ印刷済み透明ケース</a:t>
          </a:r>
          <a:r>
            <a:rPr lang="ja-JP" altLang="en-US" sz="1600">
              <a:effectLst/>
              <a:latin typeface="+mn-ea"/>
              <a:ea typeface="+mn-ea"/>
            </a:rPr>
            <a:t> </a:t>
          </a:r>
          <a:endParaRPr kumimoji="1" lang="en-US" altLang="ja-JP" sz="160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endParaRPr kumimoji="1" lang="en-US" altLang="ja-JP" sz="160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6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③</a:t>
          </a:r>
          <a:r>
            <a:rPr lang="ja-JP" altLang="ja-JP" sz="16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名入れする</a:t>
          </a:r>
          <a:r>
            <a:rPr lang="ja-JP" altLang="ja-JP" sz="16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お名前</a:t>
          </a:r>
          <a:r>
            <a:rPr lang="ja-JP" altLang="ja-JP" sz="16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をひらがな又は全角カタカナで入力してください。</a:t>
          </a:r>
          <a:r>
            <a:rPr lang="ja-JP" altLang="ja-JP" sz="16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 sz="1600">
            <a:effectLst/>
          </a:endParaRPr>
        </a:p>
        <a:p>
          <a:pPr eaLnBrk="1" fontAlgn="auto" latinLnBrk="0" hangingPunct="1"/>
          <a:r>
            <a:rPr lang="ja-JP" altLang="ja-JP" sz="16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6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6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名字と名前の間は全角スペースを必ず入れてください</a:t>
          </a:r>
          <a:endParaRPr lang="ja-JP" altLang="ja-JP" sz="1600">
            <a:effectLst/>
          </a:endParaRPr>
        </a:p>
        <a:p>
          <a:pPr eaLnBrk="1" fontAlgn="auto" latinLnBrk="0" hangingPunct="1"/>
          <a:r>
            <a:rPr lang="ja-JP" altLang="ja-JP" sz="16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・名入れはひらがな又はカタカナ（全角）のみです。</a:t>
          </a:r>
          <a:endParaRPr lang="ja-JP" altLang="ja-JP" sz="1600">
            <a:effectLst/>
          </a:endParaRPr>
        </a:p>
        <a:p>
          <a:pPr eaLnBrk="1" fontAlgn="auto" latinLnBrk="0" hangingPunct="1"/>
          <a:r>
            <a:rPr lang="ja-JP" altLang="ja-JP" sz="16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・</a:t>
          </a:r>
          <a:r>
            <a:rPr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名入れ方向は縦書きのみです。</a:t>
          </a:r>
          <a:endParaRPr lang="ja-JP" altLang="ja-JP" sz="1600">
            <a:effectLst/>
          </a:endParaRPr>
        </a:p>
        <a:p>
          <a:pPr eaLnBrk="1" fontAlgn="auto" latinLnBrk="0" hangingPunct="1"/>
          <a:r>
            <a:rPr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・書体はゴシック体（</a:t>
          </a:r>
          <a:r>
            <a:rPr lang="en-US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MS</a:t>
          </a:r>
          <a:r>
            <a:rPr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ゴシック）のみです。</a:t>
          </a:r>
          <a:endParaRPr lang="ja-JP" altLang="ja-JP" sz="1600">
            <a:effectLst/>
          </a:endParaRPr>
        </a:p>
        <a:p>
          <a:pPr eaLnBrk="1" fontAlgn="auto" latinLnBrk="0" hangingPunct="1"/>
          <a:r>
            <a:rPr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・文字数：</a:t>
          </a:r>
          <a:r>
            <a:rPr lang="en-US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文字以内（空白も</a:t>
          </a:r>
          <a:r>
            <a:rPr lang="en-US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文字に含みます）</a:t>
          </a:r>
          <a:endParaRPr lang="ja-JP" altLang="ja-JP" sz="1600">
            <a:effectLst/>
          </a:endParaRPr>
        </a:p>
        <a:p>
          <a:pPr eaLnBrk="1" fontAlgn="auto" latinLnBrk="0" hangingPunct="1"/>
          <a:r>
            <a:rPr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・名入れ・イラスト印刷は</a:t>
          </a:r>
          <a:r>
            <a:rPr lang="en-US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面のみです</a:t>
          </a:r>
          <a:r>
            <a:rPr lang="en-US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en-US" altLang="ja-JP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 sz="1600">
            <a:effectLst/>
          </a:endParaRPr>
        </a:p>
        <a:p>
          <a:r>
            <a:rPr lang="ja-JP" altLang="ja-JP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lang="ja-JP" altLang="ja-JP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園名や団体名など共通の文字を名入れする場合は、必要本数分すべてに同じ文字をご入力ください。</a:t>
          </a:r>
          <a:endParaRPr lang="ja-JP" altLang="ja-JP" sz="1600">
            <a:effectLst/>
          </a:endParaRPr>
        </a:p>
        <a:p>
          <a:r>
            <a:rPr kumimoji="1" lang="en-US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</a:t>
          </a:r>
          <a:endParaRPr lang="ja-JP" altLang="ja-JP" sz="1600">
            <a:effectLst/>
          </a:endParaRPr>
        </a:p>
        <a:p>
          <a:r>
            <a:rPr kumimoji="1" lang="ja-JP" altLang="en-US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④</a:t>
          </a:r>
          <a:r>
            <a:rPr kumimoji="1" lang="ja-JP" altLang="ja-JP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文字色</a:t>
          </a:r>
          <a:r>
            <a:rPr kumimoji="1" lang="ja-JP" altLang="ja-JP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を選択してください　　</a:t>
          </a:r>
          <a:endParaRPr kumimoji="1" lang="en-US" altLang="ja-JP" sz="16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kumimoji="1"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・文字の色は</a:t>
          </a:r>
          <a:r>
            <a:rPr kumimoji="1" lang="ja-JP" altLang="en-US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クリームイエロー・ナチュラルウッド</a:t>
          </a:r>
          <a:r>
            <a:rPr kumimoji="1"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は黒のみ</a:t>
          </a:r>
          <a:r>
            <a:rPr kumimoji="1" lang="ja-JP" altLang="en-US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、スカイブルーは</a:t>
          </a:r>
          <a:r>
            <a:rPr kumimoji="1"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黒または白より文字色をお選びください。</a:t>
          </a:r>
          <a:endParaRPr kumimoji="1" lang="en-US" altLang="ja-JP" sz="16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en-US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選択が無い場合は黒になります</a:t>
          </a:r>
          <a:r>
            <a:rPr kumimoji="1" lang="ja-JP" altLang="en-US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16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6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600"/>
            <a:t>⇒　</a:t>
          </a:r>
          <a:r>
            <a:rPr lang="ja-JP" alt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全ての入力ができましたら、</a:t>
          </a:r>
          <a:r>
            <a:rPr lang="en-US" altLang="ja-JP" sz="1600" b="1" i="0" u="sng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lang="ja-JP" altLang="en-US" sz="1600" b="1" i="0" u="sng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ファイル形式のまま</a:t>
          </a:r>
          <a:r>
            <a:rPr lang="ja-JP" alt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名前を付けて保存してください。</a:t>
          </a:r>
          <a:endParaRPr lang="en-US" altLang="ja-JP" sz="16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en-US" sz="16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保存した</a:t>
          </a:r>
          <a:r>
            <a:rPr lang="en-US" altLang="ja-JP" sz="16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lang="ja-JP" altLang="en-US" sz="16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ファイル</a:t>
          </a:r>
          <a:r>
            <a:rPr lang="ja-JP" alt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をメールに添付し、</a:t>
          </a:r>
          <a:r>
            <a:rPr lang="ja-JP" altLang="en-US" sz="1600" b="1" i="0" u="sng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ご利用の販売代理店宛</a:t>
          </a:r>
          <a:r>
            <a:rPr lang="ja-JP" alt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にご送信ください。</a:t>
          </a:r>
          <a:endParaRPr lang="en-US" altLang="ja-JP" sz="16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en-US" sz="1600" b="1"/>
            <a:t> </a:t>
          </a:r>
          <a:endParaRPr lang="en-US" altLang="ja-JP" sz="1600" b="0">
            <a:solidFill>
              <a:sysClr val="windowText" lastClr="000000"/>
            </a:solidFill>
          </a:endParaRPr>
        </a:p>
        <a:p>
          <a:r>
            <a:rPr kumimoji="1" lang="ja-JP" altLang="en-US" sz="1600" b="0">
              <a:solidFill>
                <a:sysClr val="windowText" lastClr="000000"/>
              </a:solidFill>
            </a:rPr>
            <a:t>　　</a:t>
          </a:r>
          <a:r>
            <a:rPr kumimoji="1" lang="ja-JP" altLang="en-US" sz="1200" b="0">
              <a:solidFill>
                <a:sysClr val="windowText" lastClr="000000"/>
              </a:solidFill>
            </a:rPr>
            <a:t>*その他ご不明な点などございましたら、ご利用の販売代理店までお問い合わせください。</a:t>
          </a:r>
          <a:endParaRPr kumimoji="1" lang="en-US" altLang="ja-JP" sz="1200" b="0">
            <a:solidFill>
              <a:sysClr val="windowText" lastClr="000000"/>
            </a:solidFill>
          </a:endParaRPr>
        </a:p>
        <a:p>
          <a:endParaRPr kumimoji="1" lang="en-US" altLang="ja-JP" sz="1200" b="1" u="sng">
            <a:solidFill>
              <a:sysClr val="windowText" lastClr="00000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注文用紙は</a:t>
          </a:r>
          <a:r>
            <a:rPr kumimoji="1" lang="ja-JP" altLang="ja-JP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アーテックへ直接送らず</a:t>
          </a:r>
          <a:r>
            <a:rPr kumimoji="1" lang="ja-JP" altLang="en-US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ご利用いただいている販売</a:t>
          </a:r>
          <a:r>
            <a:rPr kumimoji="1" lang="ja-JP" altLang="en-US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代理店</a:t>
          </a:r>
          <a:r>
            <a:rPr kumimoji="1" lang="ja-JP" altLang="ja-JP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を通して</a:t>
          </a:r>
          <a:r>
            <a:rPr kumimoji="1" lang="ja-JP" altLang="en-US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ご</a:t>
          </a:r>
          <a:r>
            <a:rPr kumimoji="1" lang="ja-JP" altLang="ja-JP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発注ください。</a:t>
          </a:r>
          <a:endParaRPr lang="ja-JP" altLang="ja-JP" sz="1400" b="1" u="sng">
            <a:solidFill>
              <a:srgbClr val="FF0000"/>
            </a:solidFill>
            <a:effectLst/>
          </a:endParaRPr>
        </a:p>
        <a:p>
          <a:endParaRPr kumimoji="1" lang="en-US" altLang="ja-JP" sz="1200" b="0">
            <a:solidFill>
              <a:sysClr val="windowText" lastClr="000000"/>
            </a:solidFill>
          </a:endParaRPr>
        </a:p>
        <a:p>
          <a:endParaRPr kumimoji="1" lang="en-US" altLang="ja-JP" sz="1200" b="0">
            <a:solidFill>
              <a:sysClr val="windowText" lastClr="000000"/>
            </a:solidFill>
          </a:endParaRPr>
        </a:p>
        <a:p>
          <a:endParaRPr kumimoji="1" lang="en-US" altLang="ja-JP" sz="12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529078</xdr:colOff>
      <xdr:row>30</xdr:row>
      <xdr:rowOff>122465</xdr:rowOff>
    </xdr:from>
    <xdr:to>
      <xdr:col>20</xdr:col>
      <xdr:colOff>653143</xdr:colOff>
      <xdr:row>38</xdr:row>
      <xdr:rowOff>128065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/>
      </xdr:nvGrpSpPr>
      <xdr:grpSpPr>
        <a:xfrm>
          <a:off x="15183971" y="9484179"/>
          <a:ext cx="9036743" cy="2182743"/>
          <a:chOff x="9504188" y="9057299"/>
          <a:chExt cx="9144102" cy="2301463"/>
        </a:xfrm>
      </xdr:grpSpPr>
      <xdr:sp macro="" textlink="">
        <xdr:nvSpPr>
          <xdr:cNvPr id="5" name="四角形: 角を丸くする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9504188" y="9930813"/>
            <a:ext cx="1760926" cy="991627"/>
          </a:xfrm>
          <a:prstGeom prst="roundRect">
            <a:avLst/>
          </a:prstGeom>
          <a:solidFill>
            <a:srgbClr val="FCC0EF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400" b="1">
                <a:solidFill>
                  <a:sysClr val="windowText" lastClr="000000"/>
                </a:solidFill>
                <a:latin typeface="+mn-ea"/>
                <a:ea typeface="+mn-ea"/>
              </a:rPr>
              <a:t>お客様</a:t>
            </a:r>
            <a:endParaRPr kumimoji="1" lang="en-US" altLang="ja-JP" sz="1400" b="1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ctr"/>
            <a:r>
              <a:rPr kumimoji="1" lang="ja-JP" altLang="en-US" sz="1400" b="1">
                <a:solidFill>
                  <a:sysClr val="windowText" lastClr="000000"/>
                </a:solidFill>
                <a:latin typeface="+mn-ea"/>
                <a:ea typeface="+mn-ea"/>
              </a:rPr>
              <a:t>（ </a:t>
            </a:r>
            <a:r>
              <a:rPr kumimoji="1" lang="ja-JP" altLang="en-US" sz="1200" b="1">
                <a:solidFill>
                  <a:sysClr val="windowText" lastClr="000000"/>
                </a:solidFill>
                <a:latin typeface="+mn-ea"/>
                <a:ea typeface="+mn-ea"/>
              </a:rPr>
              <a:t>幼稚園・保育園・</a:t>
            </a:r>
            <a:endParaRPr kumimoji="1" lang="en-US" altLang="ja-JP" sz="1200" b="1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ctr"/>
            <a:r>
              <a:rPr kumimoji="1" lang="ja-JP" altLang="en-US" sz="1200" b="1">
                <a:solidFill>
                  <a:sysClr val="windowText" lastClr="000000"/>
                </a:solidFill>
                <a:latin typeface="+mn-ea"/>
                <a:ea typeface="+mn-ea"/>
              </a:rPr>
              <a:t>保護者会様等 </a:t>
            </a:r>
            <a:r>
              <a:rPr kumimoji="1" lang="ja-JP" altLang="en-US" sz="1400" b="1">
                <a:solidFill>
                  <a:sysClr val="windowText" lastClr="000000"/>
                </a:solidFill>
                <a:latin typeface="+mn-ea"/>
                <a:ea typeface="+mn-ea"/>
              </a:rPr>
              <a:t>）</a:t>
            </a:r>
          </a:p>
        </xdr:txBody>
      </xdr:sp>
      <xdr:pic>
        <xdr:nvPicPr>
          <xdr:cNvPr id="9" name="図 8" descr="■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37589"/>
          <a:stretch/>
        </xdr:blipFill>
        <xdr:spPr bwMode="auto">
          <a:xfrm>
            <a:off x="9904399" y="9057299"/>
            <a:ext cx="859650" cy="88542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6" name="矢印: 右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11692328" y="9644553"/>
            <a:ext cx="957302" cy="364992"/>
          </a:xfrm>
          <a:prstGeom prst="rightArrow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矢印: 右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14993269" y="9701942"/>
            <a:ext cx="956503" cy="364992"/>
          </a:xfrm>
          <a:prstGeom prst="rightArrow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矢印: 左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11578878" y="10292603"/>
            <a:ext cx="990920" cy="418399"/>
          </a:xfrm>
          <a:prstGeom prst="leftArrow">
            <a:avLst/>
          </a:prstGeom>
          <a:solidFill>
            <a:schemeClr val="accent6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矢印: 左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14991660" y="10337716"/>
            <a:ext cx="990121" cy="410395"/>
          </a:xfrm>
          <a:prstGeom prst="leftArrow">
            <a:avLst/>
          </a:prstGeom>
          <a:solidFill>
            <a:schemeClr val="accent6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四角形: 角を丸くする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12730852" y="9933955"/>
            <a:ext cx="2173941" cy="796974"/>
          </a:xfrm>
          <a:prstGeom prst="roundRect">
            <a:avLst/>
          </a:prstGeom>
          <a:solidFill>
            <a:srgbClr val="FFFFCC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 b="1">
                <a:solidFill>
                  <a:srgbClr val="000000"/>
                </a:solidFill>
              </a:rPr>
              <a:t>弊社商品を販売している販売代理店</a:t>
            </a:r>
          </a:p>
        </xdr:txBody>
      </xdr:sp>
      <xdr:pic>
        <xdr:nvPicPr>
          <xdr:cNvPr id="15" name="図 14" descr="新社会人・新入社員のイラスト「走る男性社員」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49649"/>
          <a:stretch/>
        </xdr:blipFill>
        <xdr:spPr bwMode="auto">
          <a:xfrm>
            <a:off x="13040445" y="9125591"/>
            <a:ext cx="1495927" cy="79401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図 11" descr="株式会社アーテック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303550" y="9987132"/>
            <a:ext cx="2344740" cy="50898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11513035" y="9181910"/>
            <a:ext cx="1583439" cy="56669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0"/>
              <a:t>本注文用紙完成後</a:t>
            </a:r>
            <a:endParaRPr kumimoji="1" lang="en-US" altLang="ja-JP" sz="1100" b="0"/>
          </a:p>
          <a:p>
            <a:r>
              <a:rPr kumimoji="1" lang="ja-JP" altLang="en-US" sz="1100" b="0"/>
              <a:t>販売代理店へご依頼</a:t>
            </a:r>
          </a:p>
        </xdr:txBody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14845983" y="9226733"/>
            <a:ext cx="2338237" cy="54399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ja-JP" sz="11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販売代理店</a:t>
            </a:r>
            <a:r>
              <a:rPr kumimoji="1" lang="ja-JP" altLang="en-US" sz="1100" b="0"/>
              <a:t>を通して、</a:t>
            </a:r>
            <a:endParaRPr kumimoji="1" lang="en-US" altLang="ja-JP" sz="1100" b="0"/>
          </a:p>
          <a:p>
            <a:r>
              <a:rPr kumimoji="1" lang="ja-JP" altLang="en-US" sz="1100" b="0"/>
              <a:t>弊社にお客様のご依頼が届きます</a:t>
            </a:r>
            <a:endParaRPr kumimoji="1" lang="en-US" altLang="ja-JP" sz="1100" b="0"/>
          </a:p>
          <a:p>
            <a:endParaRPr kumimoji="1" lang="ja-JP" altLang="en-US" sz="1100" b="0"/>
          </a:p>
        </xdr:txBody>
      </xdr: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14822181" y="10747242"/>
            <a:ext cx="3420196" cy="6115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0"/>
              <a:t>商品が出来上がったら</a:t>
            </a:r>
            <a:endParaRPr kumimoji="1" lang="en-US" altLang="ja-JP" sz="1100" b="0"/>
          </a:p>
          <a:p>
            <a:r>
              <a:rPr kumimoji="1" lang="ja-JP" altLang="ja-JP" sz="11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販売代理店</a:t>
            </a:r>
            <a:r>
              <a:rPr kumimoji="1" lang="ja-JP" altLang="en-US" sz="1100" b="0"/>
              <a:t>へ納品</a:t>
            </a:r>
            <a:endParaRPr kumimoji="1" lang="en-US" altLang="ja-JP" sz="1100" b="0"/>
          </a:p>
        </xdr:txBody>
      </xdr:sp>
      <xdr:sp macro="" textlink="">
        <xdr:nvSpPr>
          <xdr:cNvPr id="21" name="テキスト ボックス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 txBox="1"/>
        </xdr:nvSpPr>
        <xdr:spPr>
          <a:xfrm>
            <a:off x="11513036" y="10825974"/>
            <a:ext cx="1752919" cy="4770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ja-JP" sz="11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販売代理店</a:t>
            </a:r>
            <a:r>
              <a:rPr kumimoji="1" lang="ja-JP" altLang="en-US" sz="1100" b="0"/>
              <a:t>から</a:t>
            </a:r>
            <a:endParaRPr kumimoji="1" lang="en-US" altLang="ja-JP" sz="1100" b="0"/>
          </a:p>
          <a:p>
            <a:r>
              <a:rPr kumimoji="1" lang="ja-JP" altLang="en-US" sz="1100" b="0"/>
              <a:t>お客様へ納品</a:t>
            </a:r>
          </a:p>
        </xdr:txBody>
      </xdr:sp>
    </xdr:grpSp>
    <xdr:clientData/>
  </xdr:twoCellAnchor>
  <xdr:twoCellAnchor editAs="oneCell">
    <xdr:from>
      <xdr:col>16</xdr:col>
      <xdr:colOff>834624</xdr:colOff>
      <xdr:row>5</xdr:row>
      <xdr:rowOff>323351</xdr:rowOff>
    </xdr:from>
    <xdr:to>
      <xdr:col>19</xdr:col>
      <xdr:colOff>326570</xdr:colOff>
      <xdr:row>12</xdr:row>
      <xdr:rowOff>241221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B3107042-37D6-E5F3-1848-30029E1A4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673838" y="1874565"/>
          <a:ext cx="2403875" cy="23399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cro/AppData/Local/Temp/aafb9e4e-bb79-4437-889a-b2d8ecd6177a_&#37467;&#31558;&#23554;&#29992;&#27880;&#25991;&#29992;&#32025;.zip.77a/&#19968;&#37096;&#34276;&#21407;&#32232;&#38598;&#35895;&#22320;&#20013;%20&#37467;&#31558;(&#36879;&#26126;&#12465;&#12540;&#12473;)&#23554;&#29992;&#27880;&#25991;&#29992;&#320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鉛筆専用注文用紙"/>
      <sheetName val="Sheet1"/>
      <sheetName val="Sheet2"/>
      <sheetName val="一部藤原編集谷地中 鉛筆(透明ケース)専用注文用紙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7"/>
  <sheetViews>
    <sheetView tabSelected="1" view="pageBreakPreview" zoomScale="70" zoomScaleNormal="70" zoomScaleSheetLayoutView="70" workbookViewId="0">
      <selection activeCell="C10" sqref="C10"/>
    </sheetView>
  </sheetViews>
  <sheetFormatPr defaultRowHeight="13.5"/>
  <cols>
    <col min="1" max="1" width="17.125" style="10" customWidth="1"/>
    <col min="2" max="2" width="12.125" customWidth="1"/>
    <col min="3" max="3" width="54.625" customWidth="1"/>
    <col min="4" max="4" width="35.125" customWidth="1"/>
    <col min="6" max="6" width="4.75" style="52" hidden="1" customWidth="1"/>
    <col min="7" max="7" width="9" customWidth="1"/>
    <col min="9" max="9" width="43.375" bestFit="1" customWidth="1"/>
    <col min="10" max="10" width="3" bestFit="1" customWidth="1"/>
    <col min="14" max="14" width="12.5" customWidth="1"/>
    <col min="15" max="15" width="13.25" customWidth="1"/>
    <col min="16" max="16" width="15.5" customWidth="1"/>
    <col min="17" max="17" width="14.25" customWidth="1"/>
    <col min="18" max="18" width="14.875" customWidth="1"/>
    <col min="19" max="19" width="9.125" customWidth="1"/>
    <col min="20" max="20" width="10.75" customWidth="1"/>
  </cols>
  <sheetData>
    <row r="1" spans="1:15" ht="29.25" customHeight="1">
      <c r="A1" s="89" t="s">
        <v>42</v>
      </c>
      <c r="B1" s="89"/>
      <c r="C1" s="89"/>
      <c r="D1" s="89"/>
      <c r="E1" s="89"/>
      <c r="F1" s="51"/>
      <c r="G1" s="63"/>
      <c r="H1" s="63"/>
      <c r="I1" s="63"/>
      <c r="J1" s="63"/>
      <c r="K1" s="63"/>
      <c r="L1" s="63"/>
      <c r="M1" s="63"/>
      <c r="N1" s="63"/>
      <c r="O1" s="63"/>
    </row>
    <row r="2" spans="1:15" ht="25.5" customHeight="1">
      <c r="A2" s="11" t="s">
        <v>17</v>
      </c>
      <c r="B2" s="10"/>
      <c r="C2" s="12"/>
      <c r="D2" s="13"/>
      <c r="E2" s="14"/>
      <c r="G2" s="14"/>
      <c r="H2" s="14"/>
    </row>
    <row r="3" spans="1:15" ht="18.75" customHeight="1" thickBot="1">
      <c r="A3" s="15"/>
      <c r="E3" s="16" t="s">
        <v>40</v>
      </c>
    </row>
    <row r="4" spans="1:15" ht="18.75" customHeight="1">
      <c r="A4" s="98" t="s">
        <v>4</v>
      </c>
      <c r="B4" s="17" t="s">
        <v>8</v>
      </c>
      <c r="C4" s="35"/>
      <c r="D4" s="18" t="s">
        <v>5</v>
      </c>
      <c r="E4" s="19"/>
      <c r="G4" s="14"/>
      <c r="H4" s="14"/>
    </row>
    <row r="5" spans="1:15" ht="29.1" customHeight="1">
      <c r="A5" s="99"/>
      <c r="B5" s="20" t="s">
        <v>7</v>
      </c>
      <c r="C5" s="34"/>
      <c r="D5" s="90" t="str">
        <f>CONCATENATE("P",G5)</f>
        <v>P</v>
      </c>
      <c r="E5" s="19"/>
      <c r="F5" s="53"/>
      <c r="G5" s="64"/>
      <c r="H5" s="65"/>
    </row>
    <row r="6" spans="1:15" ht="29.1" customHeight="1">
      <c r="A6" s="99"/>
      <c r="B6" s="80" t="s">
        <v>9</v>
      </c>
      <c r="C6" s="76"/>
      <c r="D6" s="91"/>
      <c r="E6" s="19"/>
      <c r="G6" s="14"/>
      <c r="H6" s="21"/>
    </row>
    <row r="7" spans="1:15" ht="20.100000000000001" customHeight="1" thickBot="1">
      <c r="A7" s="100"/>
      <c r="B7" s="81"/>
      <c r="C7" s="82" t="s">
        <v>44</v>
      </c>
      <c r="D7" s="83">
        <f>COUNTIF(C24:C71,"*透明*")</f>
        <v>0</v>
      </c>
      <c r="E7" s="19"/>
      <c r="F7" s="53"/>
      <c r="G7" s="64"/>
      <c r="H7" s="65"/>
    </row>
    <row r="8" spans="1:15" ht="20.100000000000001" customHeight="1">
      <c r="A8" s="79"/>
      <c r="C8" s="77"/>
      <c r="D8" s="78"/>
      <c r="E8" s="19"/>
      <c r="F8" s="53"/>
      <c r="G8" s="64"/>
      <c r="H8" s="65"/>
    </row>
    <row r="9" spans="1:15" ht="30" customHeight="1" thickBot="1">
      <c r="E9" s="26"/>
      <c r="G9" s="14"/>
      <c r="H9" s="21"/>
      <c r="I9" s="66"/>
      <c r="J9" s="66"/>
      <c r="K9" s="66"/>
      <c r="L9" s="66"/>
      <c r="M9" s="66"/>
      <c r="N9" s="66"/>
      <c r="O9" s="66"/>
    </row>
    <row r="10" spans="1:15" ht="29.1" customHeight="1">
      <c r="A10" s="92" t="s">
        <v>18</v>
      </c>
      <c r="B10" s="23" t="s">
        <v>12</v>
      </c>
      <c r="C10" s="4"/>
      <c r="D10" s="22">
        <f ca="1">TODAY()</f>
        <v>45938</v>
      </c>
      <c r="E10" s="26"/>
      <c r="G10" s="14"/>
      <c r="H10" s="21"/>
      <c r="I10" s="66"/>
      <c r="J10" s="66"/>
      <c r="K10" s="66"/>
      <c r="L10" s="66"/>
      <c r="M10" s="66"/>
      <c r="N10" s="66"/>
      <c r="O10" s="66"/>
    </row>
    <row r="11" spans="1:15" ht="45" customHeight="1" thickBot="1">
      <c r="A11" s="93"/>
      <c r="B11" s="24" t="s">
        <v>11</v>
      </c>
      <c r="C11" s="5"/>
      <c r="D11" s="25" t="s">
        <v>10</v>
      </c>
      <c r="G11" s="21"/>
      <c r="H11" s="21"/>
      <c r="I11" s="21"/>
      <c r="J11" s="21"/>
      <c r="K11" s="21"/>
      <c r="L11" s="21"/>
    </row>
    <row r="12" spans="1:15" ht="18.75" customHeight="1" thickBot="1">
      <c r="A12" s="27"/>
      <c r="B12" s="19"/>
      <c r="C12" s="28"/>
      <c r="D12" s="25"/>
      <c r="G12" s="21"/>
      <c r="H12" s="21"/>
      <c r="I12" s="21"/>
      <c r="J12" s="21"/>
      <c r="K12" s="21"/>
      <c r="L12" s="21"/>
    </row>
    <row r="13" spans="1:15" ht="29.1" customHeight="1">
      <c r="A13" s="94" t="s">
        <v>14</v>
      </c>
      <c r="B13" s="95"/>
      <c r="C13" s="4"/>
      <c r="D13" s="21" t="s">
        <v>20</v>
      </c>
      <c r="G13" s="21"/>
      <c r="H13" s="21"/>
      <c r="I13" s="21"/>
      <c r="J13" s="21"/>
      <c r="K13" s="21"/>
      <c r="L13" s="21"/>
    </row>
    <row r="14" spans="1:15" ht="29.1" customHeight="1" thickBot="1">
      <c r="A14" s="96" t="s">
        <v>13</v>
      </c>
      <c r="B14" s="97"/>
      <c r="C14" s="50"/>
      <c r="E14" s="10"/>
      <c r="G14" s="67"/>
      <c r="H14" s="67"/>
      <c r="I14" s="68"/>
      <c r="J14" s="68"/>
      <c r="K14" s="2"/>
      <c r="L14" s="2"/>
    </row>
    <row r="15" spans="1:15" ht="18.75" customHeight="1">
      <c r="A15" s="32"/>
      <c r="D15" s="33"/>
      <c r="E15" s="10"/>
      <c r="G15" s="67"/>
      <c r="H15" s="67"/>
      <c r="I15" s="21"/>
      <c r="J15" s="21"/>
      <c r="K15" s="2"/>
      <c r="L15" s="2"/>
    </row>
    <row r="16" spans="1:15" ht="21" customHeight="1">
      <c r="A16" s="36" t="s">
        <v>32</v>
      </c>
      <c r="B16" s="29"/>
      <c r="C16" s="29"/>
      <c r="D16" s="37"/>
      <c r="E16" s="31"/>
      <c r="G16" s="21"/>
      <c r="H16" s="21"/>
      <c r="I16" s="21"/>
      <c r="J16" s="21"/>
      <c r="K16" s="21"/>
      <c r="L16" s="21"/>
    </row>
    <row r="17" spans="1:12" ht="21" customHeight="1">
      <c r="A17" s="38" t="s">
        <v>33</v>
      </c>
      <c r="B17" s="29"/>
      <c r="C17" s="29"/>
      <c r="D17" s="39"/>
      <c r="E17" s="31"/>
      <c r="G17" s="67"/>
      <c r="H17" s="67"/>
    </row>
    <row r="18" spans="1:12" ht="21" customHeight="1">
      <c r="A18" s="38" t="s">
        <v>35</v>
      </c>
      <c r="B18" s="29"/>
      <c r="C18" s="29"/>
      <c r="D18" s="37"/>
      <c r="E18" s="31"/>
      <c r="G18" s="67"/>
      <c r="H18" s="67"/>
    </row>
    <row r="19" spans="1:12" ht="21" customHeight="1">
      <c r="A19" s="38" t="s">
        <v>34</v>
      </c>
      <c r="B19" s="29"/>
      <c r="C19" s="29"/>
      <c r="D19" s="37"/>
      <c r="E19" s="31"/>
      <c r="G19" s="67"/>
      <c r="H19" s="67"/>
    </row>
    <row r="20" spans="1:12" ht="21" customHeight="1">
      <c r="A20" s="40" t="s">
        <v>36</v>
      </c>
      <c r="B20" s="29"/>
      <c r="C20" s="29"/>
      <c r="D20" s="37"/>
      <c r="E20" s="31"/>
      <c r="G20" s="67"/>
      <c r="H20" s="67"/>
    </row>
    <row r="21" spans="1:12" ht="21" customHeight="1">
      <c r="A21" s="38" t="s">
        <v>49</v>
      </c>
      <c r="B21" s="29"/>
      <c r="C21" s="29"/>
      <c r="D21" s="37"/>
      <c r="E21" s="31"/>
    </row>
    <row r="22" spans="1:12" ht="50.1" customHeight="1">
      <c r="A22" s="48" t="s">
        <v>2</v>
      </c>
      <c r="B22" s="46">
        <v>74942</v>
      </c>
      <c r="C22" s="84" t="s">
        <v>48</v>
      </c>
      <c r="D22" s="49" t="s">
        <v>29</v>
      </c>
      <c r="E22" s="47" t="s">
        <v>30</v>
      </c>
      <c r="G22" s="85" t="s">
        <v>43</v>
      </c>
      <c r="H22" s="86"/>
      <c r="I22" s="86"/>
    </row>
    <row r="23" spans="1:12" ht="18.75" customHeight="1">
      <c r="A23" s="41" t="s">
        <v>3</v>
      </c>
      <c r="B23" s="42" t="s">
        <v>1</v>
      </c>
      <c r="C23" s="43" t="s">
        <v>0</v>
      </c>
      <c r="D23" s="44" t="s">
        <v>16</v>
      </c>
      <c r="E23" s="45" t="s">
        <v>19</v>
      </c>
      <c r="G23" s="69"/>
      <c r="I23" s="10"/>
      <c r="J23" s="10"/>
    </row>
    <row r="24" spans="1:12" ht="21.75" customHeight="1">
      <c r="A24" s="8">
        <v>1</v>
      </c>
      <c r="B24" s="1"/>
      <c r="C24" s="9" t="str">
        <f t="shared" ref="C24:C59" si="0">IFERROR(VLOOKUP(B24,H:I,2,0),"")</f>
        <v/>
      </c>
      <c r="D24" s="3"/>
      <c r="E24" s="7"/>
      <c r="F24" s="54" t="e">
        <f>VLOOKUP(B24,H:J,3,0)</f>
        <v>#N/A</v>
      </c>
      <c r="G24" s="57" t="s">
        <v>31</v>
      </c>
      <c r="H24" s="58" t="s">
        <v>1</v>
      </c>
      <c r="I24" s="59" t="s">
        <v>6</v>
      </c>
      <c r="J24" s="66"/>
      <c r="K24" s="70" t="s">
        <v>24</v>
      </c>
      <c r="L24" s="70" t="s">
        <v>28</v>
      </c>
    </row>
    <row r="25" spans="1:12" ht="21.75" customHeight="1">
      <c r="A25" s="8">
        <v>2</v>
      </c>
      <c r="B25" s="1"/>
      <c r="C25" s="9" t="str">
        <f t="shared" si="0"/>
        <v/>
      </c>
      <c r="D25" s="3"/>
      <c r="E25" s="7"/>
      <c r="F25" s="54" t="e">
        <f t="shared" ref="F25:F71" si="1">VLOOKUP(B25,H:J,3,0)</f>
        <v>#N/A</v>
      </c>
      <c r="G25" s="60">
        <f>COUNTIF($B$24:$B$71,H25)</f>
        <v>0</v>
      </c>
      <c r="H25" s="61">
        <v>74942</v>
      </c>
      <c r="I25" s="62" t="s">
        <v>45</v>
      </c>
      <c r="J25">
        <v>1</v>
      </c>
      <c r="K25" s="71" t="s">
        <v>25</v>
      </c>
      <c r="L25" s="71" t="s">
        <v>21</v>
      </c>
    </row>
    <row r="26" spans="1:12" ht="21.75" customHeight="1">
      <c r="A26" s="8">
        <v>3</v>
      </c>
      <c r="B26" s="1"/>
      <c r="C26" s="9" t="str">
        <f t="shared" si="0"/>
        <v/>
      </c>
      <c r="D26" s="3"/>
      <c r="E26" s="7"/>
      <c r="F26" s="54" t="e">
        <f t="shared" si="1"/>
        <v>#N/A</v>
      </c>
      <c r="G26" s="60">
        <f t="shared" ref="G26:G27" si="2">COUNTIF($B$24:$B$71,H26)</f>
        <v>0</v>
      </c>
      <c r="H26" s="61">
        <v>74943</v>
      </c>
      <c r="I26" s="62" t="s">
        <v>46</v>
      </c>
      <c r="J26">
        <v>2</v>
      </c>
      <c r="K26" s="71"/>
      <c r="L26" s="71" t="s">
        <v>22</v>
      </c>
    </row>
    <row r="27" spans="1:12" ht="21.75" customHeight="1">
      <c r="A27" s="8">
        <v>4</v>
      </c>
      <c r="B27" s="1"/>
      <c r="C27" s="9" t="str">
        <f t="shared" si="0"/>
        <v/>
      </c>
      <c r="D27" s="3"/>
      <c r="E27" s="7"/>
      <c r="F27" s="54" t="e">
        <f t="shared" si="1"/>
        <v>#N/A</v>
      </c>
      <c r="G27" s="60">
        <f t="shared" si="2"/>
        <v>0</v>
      </c>
      <c r="H27" s="61">
        <v>74944</v>
      </c>
      <c r="I27" s="62" t="s">
        <v>47</v>
      </c>
      <c r="J27">
        <v>2</v>
      </c>
      <c r="K27" s="71" t="s">
        <v>26</v>
      </c>
      <c r="L27" s="71" t="s">
        <v>22</v>
      </c>
    </row>
    <row r="28" spans="1:12" ht="21.75" customHeight="1">
      <c r="A28" s="8">
        <v>5</v>
      </c>
      <c r="B28" s="1"/>
      <c r="C28" s="9" t="str">
        <f t="shared" si="0"/>
        <v/>
      </c>
      <c r="D28" s="3"/>
      <c r="E28" s="7"/>
      <c r="F28" s="54" t="e">
        <f t="shared" si="1"/>
        <v>#N/A</v>
      </c>
      <c r="G28" s="72"/>
      <c r="H28" s="10"/>
      <c r="K28" s="71"/>
      <c r="L28" s="71"/>
    </row>
    <row r="29" spans="1:12" ht="21.75" customHeight="1">
      <c r="A29" s="8">
        <v>6</v>
      </c>
      <c r="B29" s="1"/>
      <c r="C29" s="9" t="str">
        <f t="shared" si="0"/>
        <v/>
      </c>
      <c r="D29" s="3"/>
      <c r="E29" s="7"/>
      <c r="F29" s="54" t="e">
        <f t="shared" si="1"/>
        <v>#N/A</v>
      </c>
      <c r="G29" s="72"/>
      <c r="H29" s="10"/>
      <c r="K29" s="71" t="s">
        <v>27</v>
      </c>
      <c r="L29" s="71" t="s">
        <v>23</v>
      </c>
    </row>
    <row r="30" spans="1:12" ht="21.75" customHeight="1">
      <c r="A30" s="8">
        <v>7</v>
      </c>
      <c r="B30" s="1"/>
      <c r="C30" s="9" t="str">
        <f t="shared" si="0"/>
        <v/>
      </c>
      <c r="D30" s="3"/>
      <c r="E30" s="7"/>
      <c r="F30" s="54" t="e">
        <f t="shared" si="1"/>
        <v>#N/A</v>
      </c>
      <c r="G30" s="72"/>
      <c r="H30" s="10"/>
    </row>
    <row r="31" spans="1:12" ht="21.75" customHeight="1">
      <c r="A31" s="8">
        <v>8</v>
      </c>
      <c r="B31" s="1"/>
      <c r="C31" s="9" t="str">
        <f t="shared" si="0"/>
        <v/>
      </c>
      <c r="D31" s="3"/>
      <c r="E31" s="7"/>
      <c r="F31" s="54" t="e">
        <f t="shared" si="1"/>
        <v>#N/A</v>
      </c>
      <c r="G31" s="72"/>
      <c r="H31" s="10"/>
    </row>
    <row r="32" spans="1:12" ht="21.75" customHeight="1">
      <c r="A32" s="8">
        <v>9</v>
      </c>
      <c r="B32" s="1"/>
      <c r="C32" s="9" t="str">
        <f t="shared" si="0"/>
        <v/>
      </c>
      <c r="D32" s="3"/>
      <c r="E32" s="7"/>
      <c r="F32" s="54" t="e">
        <f t="shared" si="1"/>
        <v>#N/A</v>
      </c>
      <c r="G32" s="72"/>
      <c r="H32" s="10"/>
    </row>
    <row r="33" spans="1:14" ht="21.75" customHeight="1">
      <c r="A33" s="8">
        <v>10</v>
      </c>
      <c r="B33" s="1"/>
      <c r="C33" s="9" t="str">
        <f t="shared" si="0"/>
        <v/>
      </c>
      <c r="D33" s="3"/>
      <c r="E33" s="7"/>
      <c r="F33" s="54" t="e">
        <f t="shared" si="1"/>
        <v>#N/A</v>
      </c>
      <c r="G33" s="72"/>
      <c r="H33" s="10"/>
    </row>
    <row r="34" spans="1:14" ht="21.75" customHeight="1">
      <c r="A34" s="8">
        <v>11</v>
      </c>
      <c r="B34" s="1"/>
      <c r="C34" s="9" t="str">
        <f t="shared" si="0"/>
        <v/>
      </c>
      <c r="D34" s="3"/>
      <c r="E34" s="7"/>
      <c r="F34" s="54" t="e">
        <f t="shared" si="1"/>
        <v>#N/A</v>
      </c>
      <c r="G34" s="72"/>
      <c r="H34" s="10"/>
      <c r="K34" s="10"/>
    </row>
    <row r="35" spans="1:14" ht="21.75" customHeight="1">
      <c r="A35" s="8">
        <v>12</v>
      </c>
      <c r="B35" s="1"/>
      <c r="C35" s="9" t="str">
        <f t="shared" si="0"/>
        <v/>
      </c>
      <c r="D35" s="3"/>
      <c r="E35" s="7"/>
      <c r="F35" s="54" t="e">
        <f t="shared" si="1"/>
        <v>#N/A</v>
      </c>
      <c r="G35" s="72"/>
      <c r="H35" s="10"/>
      <c r="K35" s="10"/>
    </row>
    <row r="36" spans="1:14" ht="21.75" customHeight="1">
      <c r="A36" s="8">
        <v>13</v>
      </c>
      <c r="B36" s="1"/>
      <c r="C36" s="9" t="str">
        <f t="shared" si="0"/>
        <v/>
      </c>
      <c r="D36" s="3"/>
      <c r="E36" s="7"/>
      <c r="F36" s="54" t="e">
        <f t="shared" si="1"/>
        <v>#N/A</v>
      </c>
      <c r="G36" s="72"/>
      <c r="H36" s="10"/>
      <c r="K36" s="10"/>
    </row>
    <row r="37" spans="1:14" ht="21.75" customHeight="1">
      <c r="A37" s="8">
        <v>14</v>
      </c>
      <c r="B37" s="1"/>
      <c r="C37" s="9" t="str">
        <f t="shared" si="0"/>
        <v/>
      </c>
      <c r="D37" s="3"/>
      <c r="E37" s="7"/>
      <c r="F37" s="54" t="e">
        <f t="shared" si="1"/>
        <v>#N/A</v>
      </c>
      <c r="G37" s="72"/>
      <c r="H37" s="10"/>
      <c r="K37" s="10"/>
    </row>
    <row r="38" spans="1:14" ht="21.75" customHeight="1">
      <c r="A38" s="8">
        <v>15</v>
      </c>
      <c r="B38" s="1"/>
      <c r="C38" s="9" t="str">
        <f t="shared" si="0"/>
        <v/>
      </c>
      <c r="D38" s="3"/>
      <c r="E38" s="7"/>
      <c r="F38" s="54" t="e">
        <f t="shared" si="1"/>
        <v>#N/A</v>
      </c>
      <c r="G38" s="72"/>
      <c r="H38" s="10"/>
      <c r="K38" s="10"/>
    </row>
    <row r="39" spans="1:14" ht="21.75" customHeight="1">
      <c r="A39" s="8">
        <v>16</v>
      </c>
      <c r="B39" s="1"/>
      <c r="C39" s="9" t="str">
        <f t="shared" si="0"/>
        <v/>
      </c>
      <c r="D39" s="3"/>
      <c r="E39" s="7"/>
      <c r="F39" s="54" t="e">
        <f t="shared" si="1"/>
        <v>#N/A</v>
      </c>
      <c r="G39" s="72"/>
      <c r="H39" s="10"/>
      <c r="K39" s="10"/>
    </row>
    <row r="40" spans="1:14" ht="21.75" customHeight="1">
      <c r="A40" s="8">
        <v>17</v>
      </c>
      <c r="B40" s="1"/>
      <c r="C40" s="9" t="str">
        <f t="shared" si="0"/>
        <v/>
      </c>
      <c r="D40" s="3"/>
      <c r="E40" s="7"/>
      <c r="F40" s="54" t="e">
        <f t="shared" si="1"/>
        <v>#N/A</v>
      </c>
      <c r="G40" s="72"/>
      <c r="H40" s="10"/>
      <c r="K40" s="10"/>
    </row>
    <row r="41" spans="1:14" ht="21.75" customHeight="1">
      <c r="A41" s="8">
        <v>18</v>
      </c>
      <c r="B41" s="1"/>
      <c r="C41" s="9" t="str">
        <f t="shared" si="0"/>
        <v/>
      </c>
      <c r="D41" s="3"/>
      <c r="E41" s="7"/>
      <c r="F41" s="54" t="e">
        <f t="shared" si="1"/>
        <v>#N/A</v>
      </c>
      <c r="G41" s="72"/>
      <c r="H41" s="10"/>
      <c r="K41" s="10"/>
    </row>
    <row r="42" spans="1:14" ht="21.75" customHeight="1">
      <c r="A42" s="8">
        <v>19</v>
      </c>
      <c r="B42" s="1"/>
      <c r="C42" s="9" t="str">
        <f t="shared" si="0"/>
        <v/>
      </c>
      <c r="D42" s="3"/>
      <c r="E42" s="7"/>
      <c r="F42" s="54" t="e">
        <f t="shared" si="1"/>
        <v>#N/A</v>
      </c>
      <c r="G42" s="72"/>
      <c r="H42" s="10"/>
      <c r="K42" s="10"/>
    </row>
    <row r="43" spans="1:14" ht="21.75" customHeight="1">
      <c r="A43" s="8">
        <v>20</v>
      </c>
      <c r="B43" s="1"/>
      <c r="C43" s="9" t="str">
        <f t="shared" si="0"/>
        <v/>
      </c>
      <c r="D43" s="3"/>
      <c r="E43" s="7"/>
      <c r="F43" s="54" t="e">
        <f t="shared" si="1"/>
        <v>#N/A</v>
      </c>
      <c r="G43" s="69"/>
      <c r="K43" s="21"/>
      <c r="L43" s="21"/>
      <c r="M43" s="21"/>
      <c r="N43" s="21"/>
    </row>
    <row r="44" spans="1:14" ht="21.75" customHeight="1">
      <c r="A44" s="8">
        <v>21</v>
      </c>
      <c r="B44" s="1"/>
      <c r="C44" s="9" t="str">
        <f t="shared" si="0"/>
        <v/>
      </c>
      <c r="D44" s="3"/>
      <c r="E44" s="7"/>
      <c r="F44" s="54" t="e">
        <f t="shared" si="1"/>
        <v>#N/A</v>
      </c>
      <c r="G44" s="69"/>
      <c r="K44" s="68"/>
      <c r="L44" s="2"/>
      <c r="M44" s="2"/>
      <c r="N44" s="2"/>
    </row>
    <row r="45" spans="1:14" ht="21.75" customHeight="1">
      <c r="A45" s="8">
        <v>22</v>
      </c>
      <c r="B45" s="1"/>
      <c r="C45" s="9" t="str">
        <f t="shared" si="0"/>
        <v/>
      </c>
      <c r="D45" s="3"/>
      <c r="E45" s="7"/>
      <c r="F45" s="54" t="e">
        <f t="shared" si="1"/>
        <v>#N/A</v>
      </c>
      <c r="G45" s="73"/>
      <c r="K45" s="21"/>
      <c r="L45" s="2"/>
      <c r="M45" s="2"/>
      <c r="N45" s="2"/>
    </row>
    <row r="46" spans="1:14" ht="21.75" customHeight="1">
      <c r="A46" s="8">
        <v>23</v>
      </c>
      <c r="B46" s="1"/>
      <c r="C46" s="9" t="str">
        <f t="shared" si="0"/>
        <v/>
      </c>
      <c r="D46" s="3"/>
      <c r="E46" s="7"/>
      <c r="F46" s="54" t="e">
        <f t="shared" si="1"/>
        <v>#N/A</v>
      </c>
      <c r="G46" s="73"/>
      <c r="K46" s="21"/>
      <c r="L46" s="21"/>
      <c r="M46" s="21"/>
      <c r="N46" s="21"/>
    </row>
    <row r="47" spans="1:14" ht="21.75" customHeight="1">
      <c r="A47" s="8">
        <v>24</v>
      </c>
      <c r="B47" s="1"/>
      <c r="C47" s="9" t="str">
        <f t="shared" si="0"/>
        <v/>
      </c>
      <c r="D47" s="3"/>
      <c r="E47" s="7"/>
      <c r="F47" s="54" t="e">
        <f t="shared" si="1"/>
        <v>#N/A</v>
      </c>
      <c r="G47" s="69"/>
      <c r="K47" s="21"/>
      <c r="L47" s="21"/>
      <c r="M47" s="21"/>
      <c r="N47" s="21"/>
    </row>
    <row r="48" spans="1:14" ht="21.75" customHeight="1">
      <c r="A48" s="8">
        <v>25</v>
      </c>
      <c r="B48" s="1"/>
      <c r="C48" s="9" t="str">
        <f t="shared" si="0"/>
        <v/>
      </c>
      <c r="D48" s="3"/>
      <c r="E48" s="7"/>
      <c r="F48" s="54" t="e">
        <f t="shared" si="1"/>
        <v>#N/A</v>
      </c>
      <c r="G48" s="69"/>
    </row>
    <row r="49" spans="1:7" ht="21.75" customHeight="1">
      <c r="A49" s="8">
        <v>26</v>
      </c>
      <c r="B49" s="1"/>
      <c r="C49" s="9" t="str">
        <f t="shared" si="0"/>
        <v/>
      </c>
      <c r="D49" s="3"/>
      <c r="E49" s="7"/>
      <c r="F49" s="54" t="e">
        <f t="shared" si="1"/>
        <v>#N/A</v>
      </c>
      <c r="G49" s="74"/>
    </row>
    <row r="50" spans="1:7" ht="21.75" customHeight="1">
      <c r="A50" s="8">
        <v>27</v>
      </c>
      <c r="B50" s="1"/>
      <c r="C50" s="9" t="str">
        <f t="shared" si="0"/>
        <v/>
      </c>
      <c r="D50" s="3"/>
      <c r="E50" s="7"/>
      <c r="F50" s="54" t="e">
        <f t="shared" si="1"/>
        <v>#N/A</v>
      </c>
      <c r="G50" s="74"/>
    </row>
    <row r="51" spans="1:7" ht="21.75" customHeight="1">
      <c r="A51" s="8">
        <v>28</v>
      </c>
      <c r="B51" s="1"/>
      <c r="C51" s="9" t="str">
        <f t="shared" si="0"/>
        <v/>
      </c>
      <c r="D51" s="3"/>
      <c r="E51" s="7"/>
      <c r="F51" s="54" t="e">
        <f t="shared" si="1"/>
        <v>#N/A</v>
      </c>
      <c r="G51" s="66"/>
    </row>
    <row r="52" spans="1:7" ht="21.75" customHeight="1">
      <c r="A52" s="8">
        <v>29</v>
      </c>
      <c r="B52" s="1"/>
      <c r="C52" s="9" t="str">
        <f t="shared" si="0"/>
        <v/>
      </c>
      <c r="D52" s="3"/>
      <c r="E52" s="7"/>
      <c r="F52" s="54" t="e">
        <f t="shared" si="1"/>
        <v>#N/A</v>
      </c>
      <c r="G52" s="74"/>
    </row>
    <row r="53" spans="1:7" ht="21.75" customHeight="1">
      <c r="A53" s="8">
        <v>30</v>
      </c>
      <c r="B53" s="1"/>
      <c r="C53" s="9" t="str">
        <f t="shared" si="0"/>
        <v/>
      </c>
      <c r="D53" s="3"/>
      <c r="E53" s="7"/>
      <c r="F53" s="54" t="e">
        <f t="shared" si="1"/>
        <v>#N/A</v>
      </c>
      <c r="G53" s="74"/>
    </row>
    <row r="54" spans="1:7" ht="21.75" customHeight="1">
      <c r="A54" s="8">
        <v>31</v>
      </c>
      <c r="B54" s="1"/>
      <c r="C54" s="9" t="str">
        <f t="shared" si="0"/>
        <v/>
      </c>
      <c r="D54" s="3"/>
      <c r="E54" s="7"/>
      <c r="F54" s="54" t="e">
        <f t="shared" si="1"/>
        <v>#N/A</v>
      </c>
      <c r="G54" s="69"/>
    </row>
    <row r="55" spans="1:7" ht="21.75" customHeight="1">
      <c r="A55" s="8">
        <v>32</v>
      </c>
      <c r="B55" s="1"/>
      <c r="C55" s="9" t="str">
        <f t="shared" si="0"/>
        <v/>
      </c>
      <c r="D55" s="3"/>
      <c r="E55" s="7"/>
      <c r="F55" s="54" t="e">
        <f t="shared" si="1"/>
        <v>#N/A</v>
      </c>
      <c r="G55" s="69"/>
    </row>
    <row r="56" spans="1:7" ht="21.75" customHeight="1">
      <c r="A56" s="8">
        <v>33</v>
      </c>
      <c r="B56" s="1"/>
      <c r="C56" s="9" t="str">
        <f t="shared" si="0"/>
        <v/>
      </c>
      <c r="D56" s="3"/>
      <c r="E56" s="7"/>
      <c r="F56" s="54" t="e">
        <f t="shared" si="1"/>
        <v>#N/A</v>
      </c>
    </row>
    <row r="57" spans="1:7" ht="21.75" customHeight="1">
      <c r="A57" s="8">
        <v>34</v>
      </c>
      <c r="B57" s="1"/>
      <c r="C57" s="9" t="str">
        <f t="shared" si="0"/>
        <v/>
      </c>
      <c r="D57" s="3"/>
      <c r="E57" s="7"/>
      <c r="F57" s="54" t="e">
        <f t="shared" si="1"/>
        <v>#N/A</v>
      </c>
      <c r="G57" s="75"/>
    </row>
    <row r="58" spans="1:7" ht="21.75" customHeight="1">
      <c r="A58" s="8">
        <v>35</v>
      </c>
      <c r="B58" s="1"/>
      <c r="C58" s="9" t="str">
        <f t="shared" si="0"/>
        <v/>
      </c>
      <c r="D58" s="3"/>
      <c r="E58" s="7"/>
      <c r="F58" s="54" t="e">
        <f t="shared" si="1"/>
        <v>#N/A</v>
      </c>
      <c r="G58" s="69"/>
    </row>
    <row r="59" spans="1:7" ht="21.75" customHeight="1">
      <c r="A59" s="8">
        <v>36</v>
      </c>
      <c r="B59" s="1"/>
      <c r="C59" s="9" t="str">
        <f t="shared" si="0"/>
        <v/>
      </c>
      <c r="D59" s="3"/>
      <c r="E59" s="7"/>
      <c r="F59" s="54" t="e">
        <f t="shared" si="1"/>
        <v>#N/A</v>
      </c>
      <c r="G59" s="69"/>
    </row>
    <row r="60" spans="1:7" ht="21.75" customHeight="1">
      <c r="A60" s="8">
        <v>37</v>
      </c>
      <c r="B60" s="1"/>
      <c r="C60" s="9" t="str">
        <f t="shared" ref="C60:C71" si="3">IFERROR(VLOOKUP(B60,H:I,2,0),"")</f>
        <v/>
      </c>
      <c r="D60" s="3"/>
      <c r="E60" s="7"/>
      <c r="F60" s="54" t="e">
        <f t="shared" si="1"/>
        <v>#N/A</v>
      </c>
      <c r="G60" s="69"/>
    </row>
    <row r="61" spans="1:7" ht="21.75" customHeight="1">
      <c r="A61" s="8">
        <v>38</v>
      </c>
      <c r="B61" s="1"/>
      <c r="C61" s="9" t="str">
        <f t="shared" si="3"/>
        <v/>
      </c>
      <c r="D61" s="3"/>
      <c r="E61" s="7"/>
      <c r="F61" s="54" t="e">
        <f t="shared" si="1"/>
        <v>#N/A</v>
      </c>
      <c r="G61" s="69"/>
    </row>
    <row r="62" spans="1:7" ht="21.75" customHeight="1">
      <c r="A62" s="8">
        <v>39</v>
      </c>
      <c r="B62" s="1"/>
      <c r="C62" s="9" t="str">
        <f t="shared" si="3"/>
        <v/>
      </c>
      <c r="D62" s="3"/>
      <c r="E62" s="7"/>
      <c r="F62" s="54" t="e">
        <f t="shared" si="1"/>
        <v>#N/A</v>
      </c>
      <c r="G62" s="69"/>
    </row>
    <row r="63" spans="1:7" ht="21.75" customHeight="1">
      <c r="A63" s="8">
        <v>40</v>
      </c>
      <c r="B63" s="1"/>
      <c r="C63" s="9" t="str">
        <f t="shared" si="3"/>
        <v/>
      </c>
      <c r="D63" s="3"/>
      <c r="E63" s="7"/>
      <c r="F63" s="54" t="e">
        <f t="shared" si="1"/>
        <v>#N/A</v>
      </c>
      <c r="G63" s="69"/>
    </row>
    <row r="64" spans="1:7" ht="21.75" customHeight="1">
      <c r="A64" s="8">
        <v>41</v>
      </c>
      <c r="B64" s="1"/>
      <c r="C64" s="9" t="str">
        <f t="shared" si="3"/>
        <v/>
      </c>
      <c r="D64" s="3"/>
      <c r="E64" s="7"/>
      <c r="F64" s="54" t="e">
        <f t="shared" si="1"/>
        <v>#N/A</v>
      </c>
      <c r="G64" s="69"/>
    </row>
    <row r="65" spans="1:7" ht="21.75" customHeight="1">
      <c r="A65" s="8">
        <v>42</v>
      </c>
      <c r="B65" s="1"/>
      <c r="C65" s="9" t="str">
        <f t="shared" si="3"/>
        <v/>
      </c>
      <c r="D65" s="3"/>
      <c r="E65" s="7"/>
      <c r="F65" s="54" t="e">
        <f t="shared" si="1"/>
        <v>#N/A</v>
      </c>
      <c r="G65" s="69"/>
    </row>
    <row r="66" spans="1:7" ht="21.75" customHeight="1">
      <c r="A66" s="8">
        <v>43</v>
      </c>
      <c r="B66" s="1"/>
      <c r="C66" s="9" t="str">
        <f t="shared" si="3"/>
        <v/>
      </c>
      <c r="D66" s="3"/>
      <c r="E66" s="7"/>
      <c r="F66" s="54" t="e">
        <f t="shared" si="1"/>
        <v>#N/A</v>
      </c>
      <c r="G66" s="69"/>
    </row>
    <row r="67" spans="1:7" ht="21.75" customHeight="1">
      <c r="A67" s="8">
        <v>44</v>
      </c>
      <c r="B67" s="1"/>
      <c r="C67" s="9" t="str">
        <f t="shared" si="3"/>
        <v/>
      </c>
      <c r="D67" s="3"/>
      <c r="E67" s="7"/>
      <c r="F67" s="54" t="e">
        <f t="shared" si="1"/>
        <v>#N/A</v>
      </c>
      <c r="G67" s="69"/>
    </row>
    <row r="68" spans="1:7" ht="21.75" customHeight="1">
      <c r="A68" s="8">
        <v>45</v>
      </c>
      <c r="B68" s="1"/>
      <c r="C68" s="9" t="str">
        <f t="shared" si="3"/>
        <v/>
      </c>
      <c r="D68" s="3"/>
      <c r="E68" s="7"/>
      <c r="F68" s="54" t="e">
        <f t="shared" si="1"/>
        <v>#N/A</v>
      </c>
      <c r="G68" s="69"/>
    </row>
    <row r="69" spans="1:7" ht="21.75" customHeight="1">
      <c r="A69" s="8">
        <v>46</v>
      </c>
      <c r="B69" s="1"/>
      <c r="C69" s="9" t="str">
        <f t="shared" si="3"/>
        <v/>
      </c>
      <c r="D69" s="3"/>
      <c r="E69" s="7"/>
      <c r="F69" s="54" t="e">
        <f t="shared" si="1"/>
        <v>#N/A</v>
      </c>
      <c r="G69" s="69"/>
    </row>
    <row r="70" spans="1:7" ht="21.75" customHeight="1">
      <c r="A70" s="8">
        <v>47</v>
      </c>
      <c r="B70" s="1"/>
      <c r="C70" s="9" t="str">
        <f t="shared" si="3"/>
        <v/>
      </c>
      <c r="D70" s="3"/>
      <c r="E70" s="7"/>
      <c r="F70" s="54" t="e">
        <f t="shared" si="1"/>
        <v>#N/A</v>
      </c>
      <c r="G70" s="69"/>
    </row>
    <row r="71" spans="1:7" ht="21.75" customHeight="1" thickBot="1">
      <c r="A71" s="30">
        <v>48</v>
      </c>
      <c r="B71" s="1"/>
      <c r="C71" s="9" t="str">
        <f t="shared" si="3"/>
        <v/>
      </c>
      <c r="D71" s="6"/>
      <c r="E71" s="7"/>
      <c r="F71" s="54" t="e">
        <f t="shared" si="1"/>
        <v>#N/A</v>
      </c>
      <c r="G71" s="69"/>
    </row>
    <row r="72" spans="1:7" ht="30" customHeight="1">
      <c r="A72" s="88" t="s">
        <v>15</v>
      </c>
      <c r="B72" s="88"/>
      <c r="C72" s="88"/>
      <c r="D72" s="88"/>
      <c r="E72" s="88"/>
      <c r="F72" s="54"/>
    </row>
    <row r="73" spans="1:7" ht="18.75" customHeight="1">
      <c r="A73" s="87" t="s">
        <v>41</v>
      </c>
      <c r="B73" s="87"/>
      <c r="C73" s="87"/>
      <c r="D73" s="56"/>
      <c r="E73" s="56"/>
      <c r="F73" s="54"/>
    </row>
    <row r="74" spans="1:7" ht="18.75" customHeight="1">
      <c r="A74" s="57" t="s">
        <v>31</v>
      </c>
      <c r="B74" s="58" t="s">
        <v>1</v>
      </c>
      <c r="C74" s="59" t="s">
        <v>6</v>
      </c>
      <c r="D74" s="55"/>
    </row>
    <row r="75" spans="1:7" ht="20.100000000000001" customHeight="1">
      <c r="A75" s="60">
        <f>COUNTIF($B$24:$B$71,B75)</f>
        <v>0</v>
      </c>
      <c r="B75" s="61">
        <v>74942</v>
      </c>
      <c r="C75" s="62" t="s">
        <v>37</v>
      </c>
    </row>
    <row r="76" spans="1:7" ht="20.100000000000001" customHeight="1">
      <c r="A76" s="60">
        <f t="shared" ref="A76:A77" si="4">COUNTIF($B$24:$B$71,B76)</f>
        <v>0</v>
      </c>
      <c r="B76" s="61">
        <v>74943</v>
      </c>
      <c r="C76" s="62" t="s">
        <v>38</v>
      </c>
    </row>
    <row r="77" spans="1:7" ht="20.100000000000001" customHeight="1">
      <c r="A77" s="60">
        <f t="shared" si="4"/>
        <v>0</v>
      </c>
      <c r="B77" s="61">
        <v>74944</v>
      </c>
      <c r="C77" s="62" t="s">
        <v>39</v>
      </c>
    </row>
  </sheetData>
  <sheetProtection algorithmName="SHA-512" hashValue="C+65RDk4ctWUrWXzWrVxgfN3Ts+u67NPqnF9ocDHqyDrhB8AGHEg5wwcYJylTZ1XTDk3NZ17T957bgZjVy0n5g==" saltValue="zuj19vvJoy2gGa3bOFdcYw==" spinCount="100000" sheet="1" selectLockedCells="1"/>
  <sortState xmlns:xlrd2="http://schemas.microsoft.com/office/spreadsheetml/2017/richdata2" ref="B24:C59">
    <sortCondition ref="B24:B59"/>
  </sortState>
  <mergeCells count="9">
    <mergeCell ref="G22:I22"/>
    <mergeCell ref="A73:C73"/>
    <mergeCell ref="A72:E72"/>
    <mergeCell ref="A1:E1"/>
    <mergeCell ref="D5:D6"/>
    <mergeCell ref="A10:A11"/>
    <mergeCell ref="A13:B13"/>
    <mergeCell ref="A14:B14"/>
    <mergeCell ref="A4:A7"/>
  </mergeCells>
  <phoneticPr fontId="1"/>
  <conditionalFormatting sqref="B24:B71">
    <cfRule type="cellIs" dxfId="2" priority="6" operator="equal">
      <formula>""</formula>
    </cfRule>
  </conditionalFormatting>
  <conditionalFormatting sqref="C11">
    <cfRule type="cellIs" dxfId="1" priority="3" operator="equal">
      <formula>""</formula>
    </cfRule>
  </conditionalFormatting>
  <conditionalFormatting sqref="D24:E71">
    <cfRule type="cellIs" dxfId="0" priority="2" operator="equal">
      <formula>""</formula>
    </cfRule>
  </conditionalFormatting>
  <dataValidations count="2">
    <dataValidation type="list" allowBlank="1" showInputMessage="1" showErrorMessage="1" sqref="B24:B71" xr:uid="{32890A8D-A58C-4CCF-8D27-609828002A94}">
      <formula1>$H$25:$H$27</formula1>
    </dataValidation>
    <dataValidation type="list" allowBlank="1" showInputMessage="1" showErrorMessage="1" sqref="E24:E71" xr:uid="{17413D17-6648-4FEA-9407-1FCF127AAFC6}">
      <formula1>INDIRECT(IF(F24=1, "白黒",IF(F24=3,"白",IF(F24=2, "黒", ""))))</formula1>
    </dataValidation>
  </dataValidations>
  <printOptions horizontalCentered="1"/>
  <pageMargins left="0" right="0" top="0" bottom="0" header="0" footer="0"/>
  <pageSetup paperSize="9" scale="79" fitToHeight="0" orientation="portrait" r:id="rId1"/>
  <headerFooter alignWithMargins="0"/>
  <rowBreaks count="1" manualBreakCount="1">
    <brk id="47" max="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7</vt:i4>
      </vt:variant>
    </vt:vector>
  </HeadingPairs>
  <TitlesOfParts>
    <vt:vector size="8" baseType="lpstr">
      <vt:lpstr>三角鉛筆専用注文用紙</vt:lpstr>
      <vt:lpstr>三角鉛筆専用注文用紙!Print_Area</vt:lpstr>
      <vt:lpstr>三角鉛筆専用注文用紙!Print_Titles</vt:lpstr>
      <vt:lpstr>黒</vt:lpstr>
      <vt:lpstr>黒のみ</vt:lpstr>
      <vt:lpstr>白</vt:lpstr>
      <vt:lpstr>白のみ</vt:lpstr>
      <vt:lpstr>白黒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artec</dc:creator>
  <cp:lastModifiedBy>kyozai@artec-kk.co.jp</cp:lastModifiedBy>
  <cp:lastPrinted>2025-09-12T09:22:29Z</cp:lastPrinted>
  <dcterms:created xsi:type="dcterms:W3CDTF">2004-04-30T06:42:58Z</dcterms:created>
  <dcterms:modified xsi:type="dcterms:W3CDTF">2025-10-08T04:25:49Z</dcterms:modified>
</cp:coreProperties>
</file>